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270" windowWidth="12120" windowHeight="8700" activeTab="0"/>
  </bookViews>
  <sheets>
    <sheet name="806" sheetId="1" r:id="rId1"/>
    <sheet name="807" sheetId="2" r:id="rId2"/>
    <sheet name="808" sheetId="3" r:id="rId3"/>
  </sheets>
  <definedNames>
    <definedName name="_xlnm.Print_Area" localSheetId="0">'806'!$A$1:$DE$70</definedName>
    <definedName name="_xlnm.Print_Area" localSheetId="1">'807'!$A$1:$DE$65</definedName>
    <definedName name="_xlnm.Print_Area" localSheetId="2">'808'!$A$1:$DD$69</definedName>
  </definedNames>
  <calcPr fullCalcOnLoad="1"/>
</workbook>
</file>

<file path=xl/sharedStrings.xml><?xml version="1.0" encoding="utf-8"?>
<sst xmlns="http://schemas.openxmlformats.org/spreadsheetml/2006/main" count="336" uniqueCount="229">
  <si>
    <t>Банковская отчетность</t>
  </si>
  <si>
    <t>БИК</t>
  </si>
  <si>
    <t>регистрационный номер (/порядковый номер)</t>
  </si>
  <si>
    <t>основной государственный регистрационный номер</t>
  </si>
  <si>
    <t>Код территории по ОКАТО</t>
  </si>
  <si>
    <t>по ОКПО</t>
  </si>
  <si>
    <t>Код кредитной организации (филиала)</t>
  </si>
  <si>
    <t>"</t>
  </si>
  <si>
    <t>г.</t>
  </si>
  <si>
    <t>Почтовый адрес</t>
  </si>
  <si>
    <t>Номер п/п</t>
  </si>
  <si>
    <t>М.П.</t>
  </si>
  <si>
    <t>Исполнитель</t>
  </si>
  <si>
    <t>Телефон:</t>
  </si>
  <si>
    <t>(тыс. руб.)</t>
  </si>
  <si>
    <t>Квартальная/Годовая</t>
  </si>
  <si>
    <t>Средства акционеров (участников)</t>
  </si>
  <si>
    <t>Эмиссионный доход</t>
  </si>
  <si>
    <t>I</t>
  </si>
  <si>
    <t>Переоценка основных средств</t>
  </si>
  <si>
    <t>II</t>
  </si>
  <si>
    <t>III</t>
  </si>
  <si>
    <t>IV</t>
  </si>
  <si>
    <t>БУХГАЛТЕРСКИЙ БАЛАНС</t>
  </si>
  <si>
    <t>(публикуемая форма)</t>
  </si>
  <si>
    <t>на "</t>
  </si>
  <si>
    <t>Кредитной организации</t>
  </si>
  <si>
    <t>(фирменное (полное официальное) и сокращенное наименование)</t>
  </si>
  <si>
    <t>Код формы 0409806</t>
  </si>
  <si>
    <t>Наименование статьи</t>
  </si>
  <si>
    <t>АКТИВЫ</t>
  </si>
  <si>
    <t>Денежные средства</t>
  </si>
  <si>
    <t>Средства кредитных организаций в Центральном банке Российской Федерации</t>
  </si>
  <si>
    <t>2.1</t>
  </si>
  <si>
    <t>Обязательные резервы</t>
  </si>
  <si>
    <t>3</t>
  </si>
  <si>
    <t>Средства в кредитных организациях</t>
  </si>
  <si>
    <t>4</t>
  </si>
  <si>
    <t>5</t>
  </si>
  <si>
    <t>Чистая ссудная задолженность</t>
  </si>
  <si>
    <t>6</t>
  </si>
  <si>
    <t>7</t>
  </si>
  <si>
    <t>8</t>
  </si>
  <si>
    <t>Основные средства, нематериальные активы и материальные запасы</t>
  </si>
  <si>
    <t>9</t>
  </si>
  <si>
    <t>10</t>
  </si>
  <si>
    <t>Прочие активы</t>
  </si>
  <si>
    <t>11</t>
  </si>
  <si>
    <t>Всего активов</t>
  </si>
  <si>
    <t>ПАССИВЫ</t>
  </si>
  <si>
    <t>12</t>
  </si>
  <si>
    <t>13</t>
  </si>
  <si>
    <t>Средства кредитных организаций</t>
  </si>
  <si>
    <t>14</t>
  </si>
  <si>
    <t>Средства клиентов (некредитных организаций)</t>
  </si>
  <si>
    <t>Вклады физических лиц</t>
  </si>
  <si>
    <t>15</t>
  </si>
  <si>
    <t>Выпущенные долговые обязательства</t>
  </si>
  <si>
    <t>16</t>
  </si>
  <si>
    <t>17</t>
  </si>
  <si>
    <t>Прочие обязательства</t>
  </si>
  <si>
    <t>18</t>
  </si>
  <si>
    <t>Резервы на возможные потери по условным обязательствам кредитного характера, прочим возможным потерям и по операциям с резидентами офшорных зон</t>
  </si>
  <si>
    <t>19</t>
  </si>
  <si>
    <t>Всего обязательств</t>
  </si>
  <si>
    <t>ИСТОЧНИКИ СОБСТВЕННЫХ СРЕДСТВ</t>
  </si>
  <si>
    <t>20</t>
  </si>
  <si>
    <t>21</t>
  </si>
  <si>
    <t>22</t>
  </si>
  <si>
    <t>23</t>
  </si>
  <si>
    <t>24</t>
  </si>
  <si>
    <t>25</t>
  </si>
  <si>
    <t>26</t>
  </si>
  <si>
    <t>27</t>
  </si>
  <si>
    <t>Всего источников собственных средств</t>
  </si>
  <si>
    <t>28</t>
  </si>
  <si>
    <t>Данные на отчетную дату</t>
  </si>
  <si>
    <t>ВНЕБАЛАНСОВЫЕ ОБЯЗАТЕЛЬСТВА</t>
  </si>
  <si>
    <t>29</t>
  </si>
  <si>
    <t>Безотзывные обязательства кредитной организации</t>
  </si>
  <si>
    <t>1</t>
  </si>
  <si>
    <t>2</t>
  </si>
  <si>
    <t>Прибыль (убыток) за отчетный период</t>
  </si>
  <si>
    <t>Данные на соответствующую отчетную дату прошлого года</t>
  </si>
  <si>
    <t>ОТЧЕТ О ПРИБЫЛЯХ И УБЫТКАХ</t>
  </si>
  <si>
    <t>за</t>
  </si>
  <si>
    <t>Наименование кредитной организации</t>
  </si>
  <si>
    <t>Код формы 0409807</t>
  </si>
  <si>
    <t>Данные за отчетный период</t>
  </si>
  <si>
    <t>Данные за соответствующий период прошлого года</t>
  </si>
  <si>
    <t>Чистые доходы от операций с иностранной валютой</t>
  </si>
  <si>
    <t>Чистые доходы от переоценки иностранной валюты</t>
  </si>
  <si>
    <t>Комиссионные доходы</t>
  </si>
  <si>
    <t>Комиссионные расходы</t>
  </si>
  <si>
    <t>Прибыль до налогообложения</t>
  </si>
  <si>
    <t>ОТЧЕТ ОБ УРОВНЕ ДОСТАТОЧНОСТИ КАПИТАЛА, ВЕЛИЧИНЕ РЕЗЕРВОВ</t>
  </si>
  <si>
    <t>НА ПОКРЫТИЕ СОМНИТЕЛЬНЫХ ССУД И ИНЫХ АКТИВОВ</t>
  </si>
  <si>
    <t>Код формы 0409808</t>
  </si>
  <si>
    <t>Наименование показателя</t>
  </si>
  <si>
    <t>01</t>
  </si>
  <si>
    <t>044552288</t>
  </si>
  <si>
    <t>2593</t>
  </si>
  <si>
    <t>1025000004787</t>
  </si>
  <si>
    <t>17226837</t>
  </si>
  <si>
    <t>Коммерческий Банк "Альба Альянс" (Общество с ограниченной ответственностью)</t>
  </si>
  <si>
    <t>ООО КБ "Альба Альянс"</t>
  </si>
  <si>
    <t>Президент ООО КБ "Альба Альянс"</t>
  </si>
  <si>
    <t>Якимов А.Н.</t>
  </si>
  <si>
    <t>Главный бухгалтер ООО КБ "Альба Альянс"</t>
  </si>
  <si>
    <t>Анохина О.И.</t>
  </si>
  <si>
    <t>Чистые вложения в ценные бумаги, оцениваемые по справедливой стоимости через прибыль или убыток</t>
  </si>
  <si>
    <t>Чистые вложения в  ценные бумаги и другие финансовые активы, имеющиеся в наличии для продажи</t>
  </si>
  <si>
    <t>6.1</t>
  </si>
  <si>
    <t>Инвестиции в дочерние и зависимые организации</t>
  </si>
  <si>
    <t>Чистые вложения в ценные бумаги, удерживаемые до погашения</t>
  </si>
  <si>
    <t>Кредиты, депозиты и прочие средства  Центрального банка Российской Федерации</t>
  </si>
  <si>
    <t>13.1</t>
  </si>
  <si>
    <t>Финансовые обязательства, оцениваемые по справедливой стоимости через прибыль или убыток</t>
  </si>
  <si>
    <t>Переоценка по справедливой стоимости ценных бумаг, имеющихся в наличии для продажи</t>
  </si>
  <si>
    <t>1.1</t>
  </si>
  <si>
    <t>От размещения средств в кредитных организациях</t>
  </si>
  <si>
    <t>От ссуд, предоставленных клиентам (некредитным организациям)</t>
  </si>
  <si>
    <t>От оказания услуг по финансовой аренде (лизингу)</t>
  </si>
  <si>
    <t>От вложений в ценные бумаги</t>
  </si>
  <si>
    <t>1.2</t>
  </si>
  <si>
    <t>1.3</t>
  </si>
  <si>
    <t>1.4</t>
  </si>
  <si>
    <t>Процентные доходы, всего, в том числе:</t>
  </si>
  <si>
    <t>По привлеченным средствам кредитных организаций</t>
  </si>
  <si>
    <t>По привлеченным средствам клиентов (некредитных организаций)</t>
  </si>
  <si>
    <t>По выпущенным долговым обязательствам</t>
  </si>
  <si>
    <t>2.2</t>
  </si>
  <si>
    <t>2.3</t>
  </si>
  <si>
    <t>Чистые процентные  доходы (отрицательная процентная маржа)</t>
  </si>
  <si>
    <t>Изменение резерва на возможные потери по ссудам, ссудной и приравненной к ней задолженности, а также средствам, размещенным на корреспондентских счетах, всего, в том числе:</t>
  </si>
  <si>
    <t>4.1</t>
  </si>
  <si>
    <t>Изменение резерва на возможные потери по начисленным процентным доходам</t>
  </si>
  <si>
    <t>Чистые процентные доходы (отрицательная процентная маржа) после создания резерва на возможные потери</t>
  </si>
  <si>
    <t xml:space="preserve">Чистые доходы от операций с ценными бумагами, оцениваемыми по справедливой стоимости через прибыль или убыток </t>
  </si>
  <si>
    <t>Чистые доходы от операций с ценными бумагами, имеющимися в наличии для продажи</t>
  </si>
  <si>
    <t>Чистые доходы от операций с ценными бумагами, удерживаемыми до погашения</t>
  </si>
  <si>
    <t>Доходы от участия в капитале других юридических лиц</t>
  </si>
  <si>
    <t>Изменение резерва на возможные потери по ценным бумагам, имеющимся в наличии для продажи</t>
  </si>
  <si>
    <t xml:space="preserve">Изменение резерва на возможные потери по ценным бумагам, удерживаемым до погашения </t>
  </si>
  <si>
    <t>Изменение резерва по прочим потерям</t>
  </si>
  <si>
    <t>Прочие операционные доходы</t>
  </si>
  <si>
    <t>Чистые доходы  (расходы)</t>
  </si>
  <si>
    <t>Операционные расходы</t>
  </si>
  <si>
    <t>Начисленные (уплаченные) налоги</t>
  </si>
  <si>
    <t>Собственные акции (доли), выкупленные у акционеров (участников)</t>
  </si>
  <si>
    <t>Выданные кредитной организацией гарантии и поручительства</t>
  </si>
  <si>
    <t>Процентные расходы, всего, в том числе:</t>
  </si>
  <si>
    <t>Минаков В.Ю.</t>
  </si>
  <si>
    <t>(499) 252-00-00</t>
  </si>
  <si>
    <t>119019, Россия, г. Москва, Кремлевская набережная, д. 1, стр. 2</t>
  </si>
  <si>
    <t>45286590000</t>
  </si>
  <si>
    <t>2009</t>
  </si>
  <si>
    <t>Резервный фонд</t>
  </si>
  <si>
    <t>Нераспределенная прибыль прошлых лет (непокрытые убытки) прошлых лет</t>
  </si>
  <si>
    <t>Неиспользованная прибыль (убыток) за отчетный период</t>
  </si>
  <si>
    <t>"   "</t>
  </si>
  <si>
    <t>Операции, подлежащие отражению по статье 1.3 "От оказания услуг по финансовой аренде (лизингу)" раздела "Процентные доходы, всего, в том числе:",  по статье 8 "Чистые доходы от операций с ценными бумагами, удерживаемыми до погашения", по статье 15 "Изменение резерва на возможные потери по ценным бумагам, удерживаемым до погашения", по статье 23 "Выплаты из прибыли после налогообложения, всего, в том числе:", по статье 23.1 "Распределение между акционерами (участниками) в виде дивидендов", по статье 23.2 "Отчисления на формирование и пополнение резервного фонда", не осуществлялись.</t>
  </si>
  <si>
    <t>"    "</t>
  </si>
  <si>
    <t>23.1</t>
  </si>
  <si>
    <t>23.2</t>
  </si>
  <si>
    <t>Отчисления на формирование и пополнение резервного фонда</t>
  </si>
  <si>
    <t>Выплаты из прибыли после налогообложения, всего, в том числе:</t>
  </si>
  <si>
    <t>Распределение между акционерами (участниками) в виде дивидендов</t>
  </si>
  <si>
    <t>Код
территории
по ОКАТО</t>
  </si>
  <si>
    <t xml:space="preserve"> года</t>
  </si>
  <si>
    <t>Квартальная</t>
  </si>
  <si>
    <t>Номер
п/п</t>
  </si>
  <si>
    <t>Данные
на начало отчетного периода</t>
  </si>
  <si>
    <t>Прирост (+)/
снижение (-)
за отчетный период</t>
  </si>
  <si>
    <t>Собственные средства (капитал) (тыс. руб.), всего,
в том числе:</t>
  </si>
  <si>
    <t>Уставный капитал кредитной организации,
в том числе:</t>
  </si>
  <si>
    <t>1.1.1</t>
  </si>
  <si>
    <t>Номинальная стоимость зарегистрированных обыкновенных акций (долей)</t>
  </si>
  <si>
    <t>1.1.2</t>
  </si>
  <si>
    <t>Номинальная стоимость зарегистрированных привилегированных акций</t>
  </si>
  <si>
    <t>1.1.3</t>
  </si>
  <si>
    <t>Незарегистрированная величина уставного капитала неакционерных кредитных организаций</t>
  </si>
  <si>
    <t>Резервный фонд кредитной организации</t>
  </si>
  <si>
    <t>1.5</t>
  </si>
  <si>
    <t>Нераспределенная прибыль (непокрытые убытки):</t>
  </si>
  <si>
    <t>1.5.1</t>
  </si>
  <si>
    <t>прошлых лет</t>
  </si>
  <si>
    <t>1.5.2</t>
  </si>
  <si>
    <t>отчетного года</t>
  </si>
  <si>
    <t>1.6</t>
  </si>
  <si>
    <t>Нематериальные активы</t>
  </si>
  <si>
    <t>1.7</t>
  </si>
  <si>
    <t>Субординированный кредит (займ, депозит, облигационный займ) по остаточной стоимости</t>
  </si>
  <si>
    <t>1.8</t>
  </si>
  <si>
    <t>Источники (часть источников) капитала, для формирования которых инвесторами использованы ненадлежащие активы</t>
  </si>
  <si>
    <t>Нормативное значение достаточности собственных средств (капитала) (процентов)</t>
  </si>
  <si>
    <t>Х</t>
  </si>
  <si>
    <t>Фактическое значение достаточности собственных средств (капитала) (процентов)</t>
  </si>
  <si>
    <t>Фактически сформированные резервы на возможные потери (тыс. руб.), всего,
в том числе:</t>
  </si>
  <si>
    <t>по ссудам, ссудной и приравненной к ней задолженности</t>
  </si>
  <si>
    <t>4.2</t>
  </si>
  <si>
    <t>по иным активам, по которым существует риск понесения потерь, и прочим потерям</t>
  </si>
  <si>
    <t>4.3</t>
  </si>
  <si>
    <t>по условным обязательствам кредитного характера, отраженным на внебалансовых счетах, и срочным сделкам</t>
  </si>
  <si>
    <t>4.4</t>
  </si>
  <si>
    <t>под операции с резидентами офшорных зон</t>
  </si>
  <si>
    <t>Раздел "Справочно":</t>
  </si>
  <si>
    <t>1. Формирование  (доначисление)  резерва  на  возможные потери по ссудам в отчетном периоде (тыс. руб.),</t>
  </si>
  <si>
    <t>всего</t>
  </si>
  <si>
    <t>, в том числе вследствие:</t>
  </si>
  <si>
    <t>1.1. выдачи новых ссуд</t>
  </si>
  <si>
    <t>;</t>
  </si>
  <si>
    <t>1.2. изменения качества ссуд</t>
  </si>
  <si>
    <t>1.3. изменения  официального  курса  иностранной  валюты  по  отношению  к рублю, установленного</t>
  </si>
  <si>
    <t>Банком России</t>
  </si>
  <si>
    <t>1.4. иных причин</t>
  </si>
  <si>
    <t>.</t>
  </si>
  <si>
    <t>2. Восстановление  (уменьшение)  резерва  на  возможные потери по ссудам в отчетном периоде (тыс. руб.),</t>
  </si>
  <si>
    <t>2.1. списания безнадежных ссуд</t>
  </si>
  <si>
    <t>2.2. погашения ссуд</t>
  </si>
  <si>
    <t>2.3. изменения качества ссуд</t>
  </si>
  <si>
    <t>2.4. изменения  официального  курса  иностранной  валюты  по  отношению  к рублю, установленного</t>
  </si>
  <si>
    <t>2.5. иных причин</t>
  </si>
  <si>
    <t xml:space="preserve">по состоянию на </t>
  </si>
  <si>
    <t>Операции, подлежащие отражению по статье 7 "Чистые вложения в инвестиционные ценные бумаги, удерживаемые до погашения" раздела I "Активы", "Пассивы", по статье 14 "Финансовые обязательства, оцениваемые по справедливой стоимости через прибыль или убыток" раздела II "Пассивы", по статье 20 "Собственные акции (доли), выкупленные у акционеров (участников)" раздела III "Источники собственных средств", по статье 21 "Эмиссионный доход" раздела III "Источники собственных средств", по статье 23 Переоценка по справедливой стоимости ценных бумаг, имеющихся в наличии для продажи" раздела III "Источники собственных средств", не осуществлялись.</t>
  </si>
  <si>
    <t>Данные на соответствующую дату отчетного периода</t>
  </si>
  <si>
    <t>октября</t>
  </si>
  <si>
    <t>9 месяцев 2009</t>
  </si>
  <si>
    <t>1 октября 2009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</si>
</sst>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1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.5"/>
      <name val="Times New Roman"/>
      <family val="1"/>
    </font>
    <font>
      <b/>
      <sz val="9.5"/>
      <name val="Times New Roman"/>
      <family val="1"/>
    </font>
    <font>
      <b/>
      <sz val="8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Arial"/>
      <family val="2"/>
    </font>
    <font>
      <sz val="11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49" fontId="5" fillId="0" borderId="0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2" fillId="0" borderId="2" xfId="0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5" fillId="0" borderId="1" xfId="0" applyFont="1" applyFill="1" applyBorder="1" applyAlignment="1">
      <alignment/>
    </xf>
    <xf numFmtId="0" fontId="7" fillId="0" borderId="2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8" fillId="0" borderId="0" xfId="0" applyFont="1" applyFill="1" applyAlignment="1">
      <alignment horizontal="left" vertical="center" wrapText="1"/>
    </xf>
    <xf numFmtId="0" fontId="6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0" fillId="0" borderId="2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49" fontId="3" fillId="0" borderId="1" xfId="0" applyNumberFormat="1" applyFont="1" applyFill="1" applyBorder="1" applyAlignment="1">
      <alignment horizontal="center"/>
    </xf>
    <xf numFmtId="49" fontId="7" fillId="0" borderId="3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center"/>
    </xf>
    <xf numFmtId="49" fontId="7" fillId="0" borderId="4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3" fontId="2" fillId="0" borderId="5" xfId="0" applyNumberFormat="1" applyFont="1" applyFill="1" applyBorder="1" applyAlignment="1">
      <alignment horizontal="center"/>
    </xf>
    <xf numFmtId="1" fontId="2" fillId="0" borderId="4" xfId="0" applyNumberFormat="1" applyFont="1" applyFill="1" applyBorder="1" applyAlignment="1">
      <alignment horizontal="left" wrapText="1"/>
    </xf>
    <xf numFmtId="1" fontId="2" fillId="0" borderId="3" xfId="0" applyNumberFormat="1" applyFont="1" applyFill="1" applyBorder="1" applyAlignment="1">
      <alignment horizontal="left" wrapText="1"/>
    </xf>
    <xf numFmtId="3" fontId="2" fillId="0" borderId="2" xfId="0" applyNumberFormat="1" applyFont="1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center"/>
    </xf>
    <xf numFmtId="3" fontId="2" fillId="0" borderId="3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3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3" fontId="7" fillId="0" borderId="2" xfId="0" applyNumberFormat="1" applyFont="1" applyFill="1" applyBorder="1" applyAlignment="1">
      <alignment horizontal="center"/>
    </xf>
    <xf numFmtId="3" fontId="7" fillId="0" borderId="4" xfId="0" applyNumberFormat="1" applyFont="1" applyFill="1" applyBorder="1" applyAlignment="1">
      <alignment horizontal="center"/>
    </xf>
    <xf numFmtId="3" fontId="7" fillId="0" borderId="3" xfId="0" applyNumberFormat="1" applyFont="1" applyFill="1" applyBorder="1" applyAlignment="1">
      <alignment horizontal="center"/>
    </xf>
    <xf numFmtId="3" fontId="7" fillId="0" borderId="5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 vertical="top"/>
    </xf>
    <xf numFmtId="49" fontId="2" fillId="0" borderId="4" xfId="0" applyNumberFormat="1" applyFont="1" applyFill="1" applyBorder="1" applyAlignment="1">
      <alignment horizontal="center" vertical="top"/>
    </xf>
    <xf numFmtId="49" fontId="2" fillId="0" borderId="3" xfId="0" applyNumberFormat="1" applyFont="1" applyFill="1" applyBorder="1" applyAlignment="1">
      <alignment horizontal="center" vertical="top"/>
    </xf>
    <xf numFmtId="0" fontId="8" fillId="0" borderId="0" xfId="0" applyFont="1" applyFill="1" applyAlignment="1">
      <alignment horizontal="left" vertical="center" wrapText="1"/>
    </xf>
    <xf numFmtId="0" fontId="9" fillId="0" borderId="1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horizontal="left" wrapText="1"/>
    </xf>
    <xf numFmtId="49" fontId="10" fillId="0" borderId="2" xfId="0" applyNumberFormat="1" applyFont="1" applyBorder="1" applyAlignment="1">
      <alignment horizontal="center" vertical="top"/>
    </xf>
    <xf numFmtId="49" fontId="10" fillId="0" borderId="4" xfId="0" applyNumberFormat="1" applyFont="1" applyBorder="1" applyAlignment="1">
      <alignment horizontal="center" vertical="top"/>
    </xf>
    <xf numFmtId="49" fontId="10" fillId="0" borderId="3" xfId="0" applyNumberFormat="1" applyFont="1" applyBorder="1" applyAlignment="1">
      <alignment horizontal="center" vertical="top"/>
    </xf>
    <xf numFmtId="0" fontId="7" fillId="0" borderId="4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3" fontId="2" fillId="0" borderId="2" xfId="0" applyNumberFormat="1" applyFont="1" applyBorder="1" applyAlignment="1">
      <alignment horizontal="center" vertical="top"/>
    </xf>
    <xf numFmtId="3" fontId="2" fillId="0" borderId="4" xfId="0" applyNumberFormat="1" applyFont="1" applyBorder="1" applyAlignment="1">
      <alignment horizontal="center" vertical="top"/>
    </xf>
    <xf numFmtId="3" fontId="2" fillId="0" borderId="3" xfId="0" applyNumberFormat="1" applyFont="1" applyBorder="1" applyAlignment="1">
      <alignment horizontal="center" vertical="top"/>
    </xf>
    <xf numFmtId="49" fontId="2" fillId="0" borderId="2" xfId="0" applyNumberFormat="1" applyFont="1" applyBorder="1" applyAlignment="1">
      <alignment horizontal="center" vertical="top"/>
    </xf>
    <xf numFmtId="49" fontId="2" fillId="0" borderId="4" xfId="0" applyNumberFormat="1" applyFont="1" applyBorder="1" applyAlignment="1">
      <alignment horizontal="center" vertical="top"/>
    </xf>
    <xf numFmtId="49" fontId="2" fillId="0" borderId="3" xfId="0" applyNumberFormat="1" applyFont="1" applyBorder="1" applyAlignment="1">
      <alignment horizontal="center" vertical="top"/>
    </xf>
    <xf numFmtId="0" fontId="2" fillId="0" borderId="4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164" fontId="2" fillId="0" borderId="2" xfId="0" applyNumberFormat="1" applyFont="1" applyBorder="1" applyAlignment="1">
      <alignment horizontal="center" vertical="top"/>
    </xf>
    <xf numFmtId="164" fontId="2" fillId="0" borderId="4" xfId="0" applyNumberFormat="1" applyFont="1" applyBorder="1" applyAlignment="1">
      <alignment horizontal="center" vertical="top"/>
    </xf>
    <xf numFmtId="164" fontId="2" fillId="0" borderId="3" xfId="0" applyNumberFormat="1" applyFont="1" applyBorder="1" applyAlignment="1">
      <alignment horizontal="center" vertical="top"/>
    </xf>
    <xf numFmtId="49" fontId="2" fillId="0" borderId="2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/>
    </xf>
    <xf numFmtId="0" fontId="2" fillId="0" borderId="4" xfId="0" applyNumberFormat="1" applyFont="1" applyBorder="1" applyAlignment="1">
      <alignment horizontal="center" vertical="top"/>
    </xf>
    <xf numFmtId="0" fontId="2" fillId="0" borderId="3" xfId="0" applyNumberFormat="1" applyFont="1" applyBorder="1" applyAlignment="1">
      <alignment horizontal="center" vertical="top"/>
    </xf>
    <xf numFmtId="49" fontId="2" fillId="0" borderId="5" xfId="0" applyNumberFormat="1" applyFont="1" applyFill="1" applyBorder="1" applyAlignment="1">
      <alignment horizontal="center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49" fontId="6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U69"/>
  <sheetViews>
    <sheetView tabSelected="1" zoomScale="130" zoomScaleNormal="130" zoomScaleSheetLayoutView="100" workbookViewId="0" topLeftCell="A14">
      <selection activeCell="CO24" sqref="CO24:DE24"/>
    </sheetView>
  </sheetViews>
  <sheetFormatPr defaultColWidth="9.00390625" defaultRowHeight="12.75"/>
  <cols>
    <col min="1" max="109" width="0.875" style="12" customWidth="1"/>
    <col min="110" max="110" width="3.25390625" style="12" customWidth="1"/>
    <col min="111" max="16384" width="0.875" style="12" customWidth="1"/>
  </cols>
  <sheetData>
    <row r="1" s="10" customFormat="1" ht="11.25">
      <c r="DE1" s="11" t="s">
        <v>0</v>
      </c>
    </row>
    <row r="2" ht="3" customHeight="1"/>
    <row r="3" spans="26:109" ht="12.75">
      <c r="Z3" s="109" t="s">
        <v>4</v>
      </c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1"/>
      <c r="AN3" s="115" t="s">
        <v>6</v>
      </c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6"/>
      <c r="DB3" s="116"/>
      <c r="DC3" s="116"/>
      <c r="DD3" s="116"/>
      <c r="DE3" s="117"/>
    </row>
    <row r="4" spans="23:109" s="10" customFormat="1" ht="23.25" customHeight="1">
      <c r="W4" s="14"/>
      <c r="Z4" s="112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4"/>
      <c r="AN4" s="107" t="s">
        <v>5</v>
      </c>
      <c r="AO4" s="107"/>
      <c r="AP4" s="107"/>
      <c r="AQ4" s="107"/>
      <c r="AR4" s="107"/>
      <c r="AS4" s="107"/>
      <c r="AT4" s="107"/>
      <c r="AU4" s="107"/>
      <c r="AV4" s="107"/>
      <c r="AW4" s="107"/>
      <c r="AX4" s="108"/>
      <c r="AY4" s="106" t="s">
        <v>3</v>
      </c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8"/>
      <c r="BW4" s="106" t="s">
        <v>2</v>
      </c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8"/>
      <c r="CU4" s="115" t="s">
        <v>1</v>
      </c>
      <c r="CV4" s="116"/>
      <c r="CW4" s="116"/>
      <c r="CX4" s="116"/>
      <c r="CY4" s="116"/>
      <c r="CZ4" s="116"/>
      <c r="DA4" s="116"/>
      <c r="DB4" s="116"/>
      <c r="DC4" s="116"/>
      <c r="DD4" s="116"/>
      <c r="DE4" s="117"/>
    </row>
    <row r="5" spans="26:109" ht="12.75">
      <c r="Z5" s="102" t="s">
        <v>155</v>
      </c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 t="s">
        <v>103</v>
      </c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 t="s">
        <v>102</v>
      </c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 t="s">
        <v>101</v>
      </c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 t="s">
        <v>100</v>
      </c>
      <c r="CV5" s="102"/>
      <c r="CW5" s="102"/>
      <c r="CX5" s="102"/>
      <c r="CY5" s="102"/>
      <c r="CZ5" s="102"/>
      <c r="DA5" s="102"/>
      <c r="DB5" s="102"/>
      <c r="DC5" s="102"/>
      <c r="DD5" s="102"/>
      <c r="DE5" s="102"/>
    </row>
    <row r="6" ht="9" customHeight="1"/>
    <row r="7" spans="1:109" s="15" customFormat="1" ht="15.75" customHeight="1">
      <c r="A7" s="99" t="s">
        <v>23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</row>
    <row r="8" spans="1:109" s="15" customFormat="1" ht="14.25" customHeight="1">
      <c r="A8" s="99" t="s">
        <v>24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99"/>
      <c r="CZ8" s="99"/>
      <c r="DA8" s="99"/>
      <c r="DB8" s="99"/>
      <c r="DC8" s="99"/>
      <c r="DD8" s="99"/>
      <c r="DE8" s="99"/>
    </row>
    <row r="9" spans="41:75" s="16" customFormat="1" ht="14.25" customHeight="1">
      <c r="AO9" s="17" t="s">
        <v>25</v>
      </c>
      <c r="AP9" s="72" t="s">
        <v>99</v>
      </c>
      <c r="AQ9" s="72"/>
      <c r="AR9" s="72"/>
      <c r="AS9" s="72"/>
      <c r="AT9" s="16" t="s">
        <v>7</v>
      </c>
      <c r="AW9" s="101" t="s">
        <v>226</v>
      </c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M9" s="72" t="s">
        <v>156</v>
      </c>
      <c r="BN9" s="72"/>
      <c r="BO9" s="72"/>
      <c r="BP9" s="72"/>
      <c r="BQ9" s="72"/>
      <c r="BR9" s="72"/>
      <c r="BS9" s="72"/>
      <c r="BT9" s="18"/>
      <c r="BU9" s="16" t="s">
        <v>8</v>
      </c>
      <c r="BW9" s="12"/>
    </row>
    <row r="10" ht="9" customHeight="1"/>
    <row r="11" spans="1:109" s="19" customFormat="1" ht="12.75">
      <c r="A11" s="19" t="s">
        <v>26</v>
      </c>
      <c r="Y11" s="125" t="s">
        <v>104</v>
      </c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</row>
    <row r="12" spans="25:109" s="10" customFormat="1" ht="12.75">
      <c r="Y12" s="126" t="s">
        <v>105</v>
      </c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6"/>
      <c r="BT12" s="126"/>
      <c r="BU12" s="126"/>
      <c r="BV12" s="126"/>
      <c r="BW12" s="126"/>
      <c r="BX12" s="126"/>
      <c r="BY12" s="126"/>
      <c r="BZ12" s="126"/>
      <c r="CA12" s="126"/>
      <c r="CB12" s="126"/>
      <c r="CC12" s="126"/>
      <c r="CD12" s="126"/>
      <c r="CE12" s="126"/>
      <c r="CF12" s="126"/>
      <c r="CG12" s="126"/>
      <c r="CH12" s="126"/>
      <c r="CI12" s="126"/>
      <c r="CJ12" s="126"/>
      <c r="CK12" s="126"/>
      <c r="CL12" s="126"/>
      <c r="CM12" s="126"/>
      <c r="CN12" s="126"/>
      <c r="CO12" s="126"/>
      <c r="CP12" s="126"/>
      <c r="CQ12" s="126"/>
      <c r="CR12" s="126"/>
      <c r="CS12" s="126"/>
      <c r="CT12" s="126"/>
      <c r="CU12" s="126"/>
      <c r="CV12" s="126"/>
      <c r="CW12" s="126"/>
      <c r="CX12" s="126"/>
      <c r="CY12" s="126"/>
      <c r="CZ12" s="126"/>
      <c r="DA12" s="126"/>
      <c r="DB12" s="126"/>
      <c r="DC12" s="126"/>
      <c r="DD12" s="126"/>
      <c r="DE12" s="126"/>
    </row>
    <row r="13" spans="25:109" s="10" customFormat="1" ht="11.25">
      <c r="Y13" s="127" t="s">
        <v>27</v>
      </c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7"/>
      <c r="CV13" s="127"/>
      <c r="CW13" s="127"/>
      <c r="CX13" s="127"/>
      <c r="CY13" s="127"/>
      <c r="CZ13" s="127"/>
      <c r="DA13" s="127"/>
      <c r="DB13" s="127"/>
      <c r="DC13" s="127"/>
      <c r="DD13" s="127"/>
      <c r="DE13" s="127"/>
    </row>
    <row r="14" spans="1:109" s="19" customFormat="1" ht="12.75">
      <c r="A14" s="19" t="s">
        <v>9</v>
      </c>
      <c r="R14" s="128" t="s">
        <v>154</v>
      </c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</row>
    <row r="15" spans="18:85" s="19" customFormat="1" ht="12.75"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</row>
    <row r="16" spans="18:109" s="19" customFormat="1" ht="12.75">
      <c r="R16" s="20"/>
      <c r="DE16" s="21" t="s">
        <v>28</v>
      </c>
    </row>
    <row r="17" s="19" customFormat="1" ht="12.75">
      <c r="DE17" s="21" t="s">
        <v>15</v>
      </c>
    </row>
    <row r="18" s="19" customFormat="1" ht="12.75">
      <c r="DE18" s="21" t="s">
        <v>14</v>
      </c>
    </row>
    <row r="19" spans="1:109" s="19" customFormat="1" ht="1.5" customHeight="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</row>
    <row r="20" spans="1:109" s="10" customFormat="1" ht="45" customHeight="1">
      <c r="A20" s="103" t="s">
        <v>10</v>
      </c>
      <c r="B20" s="104"/>
      <c r="C20" s="104"/>
      <c r="D20" s="104"/>
      <c r="E20" s="104"/>
      <c r="F20" s="104"/>
      <c r="G20" s="105"/>
      <c r="H20" s="103" t="s">
        <v>29</v>
      </c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5"/>
      <c r="CB20" s="103" t="s">
        <v>76</v>
      </c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CN20" s="105"/>
      <c r="CO20" s="103" t="s">
        <v>83</v>
      </c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  <c r="DE20" s="105"/>
    </row>
    <row r="21" spans="1:109" s="10" customFormat="1" ht="12" customHeight="1">
      <c r="A21" s="124">
        <v>1</v>
      </c>
      <c r="B21" s="124"/>
      <c r="C21" s="124"/>
      <c r="D21" s="124"/>
      <c r="E21" s="124"/>
      <c r="F21" s="124"/>
      <c r="G21" s="124"/>
      <c r="H21" s="74">
        <v>2</v>
      </c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90"/>
      <c r="CB21" s="123">
        <v>3</v>
      </c>
      <c r="CC21" s="123"/>
      <c r="CD21" s="123"/>
      <c r="CE21" s="123"/>
      <c r="CF21" s="123"/>
      <c r="CG21" s="123"/>
      <c r="CH21" s="123"/>
      <c r="CI21" s="123"/>
      <c r="CJ21" s="123"/>
      <c r="CK21" s="123"/>
      <c r="CL21" s="123"/>
      <c r="CM21" s="123"/>
      <c r="CN21" s="123"/>
      <c r="CO21" s="124">
        <v>4</v>
      </c>
      <c r="CP21" s="124"/>
      <c r="CQ21" s="124"/>
      <c r="CR21" s="124"/>
      <c r="CS21" s="124"/>
      <c r="CT21" s="124"/>
      <c r="CU21" s="124"/>
      <c r="CV21" s="124"/>
      <c r="CW21" s="124"/>
      <c r="CX21" s="124"/>
      <c r="CY21" s="124"/>
      <c r="CZ21" s="124"/>
      <c r="DA21" s="124"/>
      <c r="DB21" s="124"/>
      <c r="DC21" s="124"/>
      <c r="DD21" s="124"/>
      <c r="DE21" s="124"/>
    </row>
    <row r="22" spans="1:109" s="10" customFormat="1" ht="12" customHeight="1">
      <c r="A22" s="77" t="s">
        <v>18</v>
      </c>
      <c r="B22" s="78"/>
      <c r="C22" s="78"/>
      <c r="D22" s="78"/>
      <c r="E22" s="78"/>
      <c r="F22" s="78"/>
      <c r="G22" s="73"/>
      <c r="H22" s="74" t="s">
        <v>30</v>
      </c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90"/>
      <c r="CB22" s="94"/>
      <c r="CC22" s="95"/>
      <c r="CD22" s="95"/>
      <c r="CE22" s="95"/>
      <c r="CF22" s="95"/>
      <c r="CG22" s="95"/>
      <c r="CH22" s="95"/>
      <c r="CI22" s="95"/>
      <c r="CJ22" s="95"/>
      <c r="CK22" s="95"/>
      <c r="CL22" s="95"/>
      <c r="CM22" s="95"/>
      <c r="CN22" s="96"/>
      <c r="CO22" s="100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  <c r="DE22" s="80"/>
    </row>
    <row r="23" spans="1:109" s="10" customFormat="1" ht="12" customHeight="1">
      <c r="A23" s="81">
        <v>1</v>
      </c>
      <c r="B23" s="75"/>
      <c r="C23" s="75"/>
      <c r="D23" s="75"/>
      <c r="E23" s="75"/>
      <c r="F23" s="75"/>
      <c r="G23" s="76"/>
      <c r="H23" s="9"/>
      <c r="I23" s="85" t="s">
        <v>31</v>
      </c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6"/>
      <c r="CB23" s="94">
        <v>180835</v>
      </c>
      <c r="CC23" s="95"/>
      <c r="CD23" s="95"/>
      <c r="CE23" s="95"/>
      <c r="CF23" s="95"/>
      <c r="CG23" s="95"/>
      <c r="CH23" s="95"/>
      <c r="CI23" s="95"/>
      <c r="CJ23" s="95"/>
      <c r="CK23" s="95"/>
      <c r="CL23" s="95"/>
      <c r="CM23" s="95"/>
      <c r="CN23" s="96"/>
      <c r="CO23" s="91">
        <v>37494</v>
      </c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</row>
    <row r="24" spans="1:109" s="10" customFormat="1" ht="12" customHeight="1">
      <c r="A24" s="81">
        <v>2</v>
      </c>
      <c r="B24" s="75"/>
      <c r="C24" s="75"/>
      <c r="D24" s="75"/>
      <c r="E24" s="75"/>
      <c r="F24" s="75"/>
      <c r="G24" s="76"/>
      <c r="H24" s="9"/>
      <c r="I24" s="85" t="s">
        <v>32</v>
      </c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6"/>
      <c r="CB24" s="94">
        <v>424053</v>
      </c>
      <c r="CC24" s="95"/>
      <c r="CD24" s="95"/>
      <c r="CE24" s="95"/>
      <c r="CF24" s="95"/>
      <c r="CG24" s="95"/>
      <c r="CH24" s="95"/>
      <c r="CI24" s="95"/>
      <c r="CJ24" s="95"/>
      <c r="CK24" s="95"/>
      <c r="CL24" s="95"/>
      <c r="CM24" s="95"/>
      <c r="CN24" s="96"/>
      <c r="CO24" s="91">
        <v>1216774</v>
      </c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  <c r="DE24" s="91"/>
    </row>
    <row r="25" spans="1:109" s="10" customFormat="1" ht="12" customHeight="1">
      <c r="A25" s="81" t="s">
        <v>33</v>
      </c>
      <c r="B25" s="75"/>
      <c r="C25" s="75"/>
      <c r="D25" s="75"/>
      <c r="E25" s="75"/>
      <c r="F25" s="75"/>
      <c r="G25" s="76"/>
      <c r="H25" s="9"/>
      <c r="I25" s="85" t="s">
        <v>34</v>
      </c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6"/>
      <c r="CB25" s="94">
        <v>100693</v>
      </c>
      <c r="CC25" s="95"/>
      <c r="CD25" s="95"/>
      <c r="CE25" s="95"/>
      <c r="CF25" s="95"/>
      <c r="CG25" s="95"/>
      <c r="CH25" s="95"/>
      <c r="CI25" s="95"/>
      <c r="CJ25" s="95"/>
      <c r="CK25" s="95"/>
      <c r="CL25" s="95"/>
      <c r="CM25" s="95"/>
      <c r="CN25" s="96"/>
      <c r="CO25" s="91">
        <v>72164</v>
      </c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91"/>
      <c r="DE25" s="91"/>
    </row>
    <row r="26" spans="1:109" s="10" customFormat="1" ht="12" customHeight="1">
      <c r="A26" s="81" t="s">
        <v>35</v>
      </c>
      <c r="B26" s="75"/>
      <c r="C26" s="75"/>
      <c r="D26" s="75"/>
      <c r="E26" s="75"/>
      <c r="F26" s="75"/>
      <c r="G26" s="76"/>
      <c r="H26" s="9"/>
      <c r="I26" s="85" t="s">
        <v>36</v>
      </c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6"/>
      <c r="CB26" s="94">
        <v>1545099</v>
      </c>
      <c r="CC26" s="95"/>
      <c r="CD26" s="95"/>
      <c r="CE26" s="95"/>
      <c r="CF26" s="95"/>
      <c r="CG26" s="95"/>
      <c r="CH26" s="95"/>
      <c r="CI26" s="95"/>
      <c r="CJ26" s="95"/>
      <c r="CK26" s="95"/>
      <c r="CL26" s="95"/>
      <c r="CM26" s="95"/>
      <c r="CN26" s="96"/>
      <c r="CO26" s="91">
        <v>759599</v>
      </c>
      <c r="CP26" s="91"/>
      <c r="CQ26" s="91"/>
      <c r="CR26" s="91"/>
      <c r="CS26" s="91"/>
      <c r="CT26" s="91"/>
      <c r="CU26" s="91"/>
      <c r="CV26" s="91"/>
      <c r="CW26" s="91"/>
      <c r="CX26" s="91"/>
      <c r="CY26" s="91"/>
      <c r="CZ26" s="91"/>
      <c r="DA26" s="91"/>
      <c r="DB26" s="91"/>
      <c r="DC26" s="91"/>
      <c r="DD26" s="91"/>
      <c r="DE26" s="91"/>
    </row>
    <row r="27" spans="1:109" s="10" customFormat="1" ht="24.75" customHeight="1">
      <c r="A27" s="81" t="s">
        <v>37</v>
      </c>
      <c r="B27" s="75"/>
      <c r="C27" s="75"/>
      <c r="D27" s="75"/>
      <c r="E27" s="75"/>
      <c r="F27" s="75"/>
      <c r="G27" s="76"/>
      <c r="H27" s="9"/>
      <c r="I27" s="97" t="s">
        <v>110</v>
      </c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7"/>
      <c r="BS27" s="97"/>
      <c r="BT27" s="97"/>
      <c r="BU27" s="97"/>
      <c r="BV27" s="97"/>
      <c r="BW27" s="97"/>
      <c r="BX27" s="97"/>
      <c r="BY27" s="97"/>
      <c r="BZ27" s="97"/>
      <c r="CA27" s="98"/>
      <c r="CB27" s="94">
        <v>273992</v>
      </c>
      <c r="CC27" s="95"/>
      <c r="CD27" s="95"/>
      <c r="CE27" s="95"/>
      <c r="CF27" s="95"/>
      <c r="CG27" s="95"/>
      <c r="CH27" s="95"/>
      <c r="CI27" s="95"/>
      <c r="CJ27" s="95"/>
      <c r="CK27" s="95"/>
      <c r="CL27" s="95"/>
      <c r="CM27" s="95"/>
      <c r="CN27" s="96"/>
      <c r="CO27" s="91">
        <v>59373</v>
      </c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  <c r="DE27" s="91"/>
    </row>
    <row r="28" spans="1:109" s="10" customFormat="1" ht="12" customHeight="1">
      <c r="A28" s="81" t="s">
        <v>38</v>
      </c>
      <c r="B28" s="75"/>
      <c r="C28" s="75"/>
      <c r="D28" s="75"/>
      <c r="E28" s="75"/>
      <c r="F28" s="75"/>
      <c r="G28" s="76"/>
      <c r="H28" s="9"/>
      <c r="I28" s="85" t="s">
        <v>39</v>
      </c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6"/>
      <c r="CB28" s="94">
        <v>1796706</v>
      </c>
      <c r="CC28" s="95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96"/>
      <c r="CO28" s="91">
        <v>2331829</v>
      </c>
      <c r="CP28" s="91"/>
      <c r="CQ28" s="91"/>
      <c r="CR28" s="91"/>
      <c r="CS28" s="91"/>
      <c r="CT28" s="91"/>
      <c r="CU28" s="91"/>
      <c r="CV28" s="91"/>
      <c r="CW28" s="91"/>
      <c r="CX28" s="91"/>
      <c r="CY28" s="91"/>
      <c r="CZ28" s="91"/>
      <c r="DA28" s="91"/>
      <c r="DB28" s="91"/>
      <c r="DC28" s="91"/>
      <c r="DD28" s="91"/>
      <c r="DE28" s="91"/>
    </row>
    <row r="29" spans="1:109" s="10" customFormat="1" ht="24" customHeight="1">
      <c r="A29" s="81" t="s">
        <v>40</v>
      </c>
      <c r="B29" s="75"/>
      <c r="C29" s="75"/>
      <c r="D29" s="75"/>
      <c r="E29" s="75"/>
      <c r="F29" s="75"/>
      <c r="G29" s="76"/>
      <c r="H29" s="9"/>
      <c r="I29" s="92" t="s">
        <v>111</v>
      </c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3"/>
      <c r="CB29" s="94">
        <v>250052</v>
      </c>
      <c r="CC29" s="95"/>
      <c r="CD29" s="95"/>
      <c r="CE29" s="95"/>
      <c r="CF29" s="95"/>
      <c r="CG29" s="95"/>
      <c r="CH29" s="95"/>
      <c r="CI29" s="95"/>
      <c r="CJ29" s="95"/>
      <c r="CK29" s="95"/>
      <c r="CL29" s="95"/>
      <c r="CM29" s="95"/>
      <c r="CN29" s="96"/>
      <c r="CO29" s="91">
        <v>211141</v>
      </c>
      <c r="CP29" s="91"/>
      <c r="CQ29" s="91"/>
      <c r="CR29" s="91"/>
      <c r="CS29" s="91"/>
      <c r="CT29" s="91"/>
      <c r="CU29" s="91"/>
      <c r="CV29" s="91"/>
      <c r="CW29" s="91"/>
      <c r="CX29" s="91"/>
      <c r="CY29" s="91"/>
      <c r="CZ29" s="91"/>
      <c r="DA29" s="91"/>
      <c r="DB29" s="91"/>
      <c r="DC29" s="91"/>
      <c r="DD29" s="91"/>
      <c r="DE29" s="91"/>
    </row>
    <row r="30" spans="1:109" s="10" customFormat="1" ht="12" customHeight="1">
      <c r="A30" s="81" t="s">
        <v>112</v>
      </c>
      <c r="B30" s="75"/>
      <c r="C30" s="75"/>
      <c r="D30" s="75"/>
      <c r="E30" s="75"/>
      <c r="F30" s="75"/>
      <c r="G30" s="76"/>
      <c r="H30" s="9"/>
      <c r="I30" s="85" t="s">
        <v>113</v>
      </c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6"/>
      <c r="CB30" s="94">
        <v>242874</v>
      </c>
      <c r="CC30" s="95"/>
      <c r="CD30" s="95"/>
      <c r="CE30" s="95"/>
      <c r="CF30" s="95"/>
      <c r="CG30" s="95"/>
      <c r="CH30" s="95"/>
      <c r="CI30" s="95"/>
      <c r="CJ30" s="95"/>
      <c r="CK30" s="95"/>
      <c r="CL30" s="95"/>
      <c r="CM30" s="95"/>
      <c r="CN30" s="96"/>
      <c r="CO30" s="94">
        <v>200896</v>
      </c>
      <c r="CP30" s="95"/>
      <c r="CQ30" s="95"/>
      <c r="CR30" s="95"/>
      <c r="CS30" s="95"/>
      <c r="CT30" s="95"/>
      <c r="CU30" s="95"/>
      <c r="CV30" s="95"/>
      <c r="CW30" s="95"/>
      <c r="CX30" s="95"/>
      <c r="CY30" s="95"/>
      <c r="CZ30" s="95"/>
      <c r="DA30" s="95"/>
      <c r="DB30" s="95"/>
      <c r="DC30" s="95"/>
      <c r="DD30" s="95"/>
      <c r="DE30" s="96"/>
    </row>
    <row r="31" spans="1:109" s="10" customFormat="1" ht="12" customHeight="1">
      <c r="A31" s="81" t="s">
        <v>41</v>
      </c>
      <c r="B31" s="75"/>
      <c r="C31" s="75"/>
      <c r="D31" s="75"/>
      <c r="E31" s="75"/>
      <c r="F31" s="75"/>
      <c r="G31" s="76"/>
      <c r="H31" s="9"/>
      <c r="I31" s="85" t="s">
        <v>114</v>
      </c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6"/>
      <c r="CB31" s="94">
        <v>0</v>
      </c>
      <c r="CC31" s="95"/>
      <c r="CD31" s="95"/>
      <c r="CE31" s="95"/>
      <c r="CF31" s="95"/>
      <c r="CG31" s="95"/>
      <c r="CH31" s="95"/>
      <c r="CI31" s="95"/>
      <c r="CJ31" s="95"/>
      <c r="CK31" s="95"/>
      <c r="CL31" s="95"/>
      <c r="CM31" s="95"/>
      <c r="CN31" s="96"/>
      <c r="CO31" s="94">
        <v>0</v>
      </c>
      <c r="CP31" s="95"/>
      <c r="CQ31" s="95"/>
      <c r="CR31" s="95"/>
      <c r="CS31" s="95"/>
      <c r="CT31" s="95"/>
      <c r="CU31" s="95"/>
      <c r="CV31" s="95"/>
      <c r="CW31" s="95"/>
      <c r="CX31" s="95"/>
      <c r="CY31" s="95"/>
      <c r="CZ31" s="95"/>
      <c r="DA31" s="95"/>
      <c r="DB31" s="95"/>
      <c r="DC31" s="95"/>
      <c r="DD31" s="95"/>
      <c r="DE31" s="96"/>
    </row>
    <row r="32" spans="1:109" s="10" customFormat="1" ht="12" customHeight="1">
      <c r="A32" s="81" t="s">
        <v>42</v>
      </c>
      <c r="B32" s="75"/>
      <c r="C32" s="75"/>
      <c r="D32" s="75"/>
      <c r="E32" s="75"/>
      <c r="F32" s="75"/>
      <c r="G32" s="76"/>
      <c r="H32" s="9"/>
      <c r="I32" s="85" t="s">
        <v>43</v>
      </c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6"/>
      <c r="CB32" s="94">
        <v>356718</v>
      </c>
      <c r="CC32" s="95"/>
      <c r="CD32" s="95"/>
      <c r="CE32" s="95"/>
      <c r="CF32" s="95"/>
      <c r="CG32" s="95"/>
      <c r="CH32" s="95"/>
      <c r="CI32" s="95"/>
      <c r="CJ32" s="95"/>
      <c r="CK32" s="95"/>
      <c r="CL32" s="95"/>
      <c r="CM32" s="95"/>
      <c r="CN32" s="96"/>
      <c r="CO32" s="91">
        <v>377774</v>
      </c>
      <c r="CP32" s="91"/>
      <c r="CQ32" s="91"/>
      <c r="CR32" s="91"/>
      <c r="CS32" s="91"/>
      <c r="CT32" s="91"/>
      <c r="CU32" s="91"/>
      <c r="CV32" s="91"/>
      <c r="CW32" s="91"/>
      <c r="CX32" s="91"/>
      <c r="CY32" s="91"/>
      <c r="CZ32" s="91"/>
      <c r="DA32" s="91"/>
      <c r="DB32" s="91"/>
      <c r="DC32" s="91"/>
      <c r="DD32" s="91"/>
      <c r="DE32" s="91"/>
    </row>
    <row r="33" spans="1:109" s="10" customFormat="1" ht="12" customHeight="1">
      <c r="A33" s="81" t="s">
        <v>44</v>
      </c>
      <c r="B33" s="75"/>
      <c r="C33" s="75"/>
      <c r="D33" s="75"/>
      <c r="E33" s="75"/>
      <c r="F33" s="75"/>
      <c r="G33" s="76"/>
      <c r="H33" s="9"/>
      <c r="I33" s="85" t="s">
        <v>46</v>
      </c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6"/>
      <c r="CB33" s="94">
        <v>482288</v>
      </c>
      <c r="CC33" s="95"/>
      <c r="CD33" s="95"/>
      <c r="CE33" s="95"/>
      <c r="CF33" s="95"/>
      <c r="CG33" s="95"/>
      <c r="CH33" s="95"/>
      <c r="CI33" s="95"/>
      <c r="CJ33" s="95"/>
      <c r="CK33" s="95"/>
      <c r="CL33" s="95"/>
      <c r="CM33" s="95"/>
      <c r="CN33" s="96"/>
      <c r="CO33" s="91">
        <v>67293</v>
      </c>
      <c r="CP33" s="91"/>
      <c r="CQ33" s="91"/>
      <c r="CR33" s="91"/>
      <c r="CS33" s="91"/>
      <c r="CT33" s="91"/>
      <c r="CU33" s="91"/>
      <c r="CV33" s="91"/>
      <c r="CW33" s="91"/>
      <c r="CX33" s="91"/>
      <c r="CY33" s="91"/>
      <c r="CZ33" s="91"/>
      <c r="DA33" s="91"/>
      <c r="DB33" s="91"/>
      <c r="DC33" s="91"/>
      <c r="DD33" s="91"/>
      <c r="DE33" s="91"/>
    </row>
    <row r="34" spans="1:109" s="10" customFormat="1" ht="12" customHeight="1">
      <c r="A34" s="77" t="s">
        <v>45</v>
      </c>
      <c r="B34" s="78"/>
      <c r="C34" s="78"/>
      <c r="D34" s="78"/>
      <c r="E34" s="78"/>
      <c r="F34" s="78"/>
      <c r="G34" s="73"/>
      <c r="H34" s="9"/>
      <c r="I34" s="118" t="s">
        <v>48</v>
      </c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  <c r="BE34" s="118"/>
      <c r="BF34" s="118"/>
      <c r="BG34" s="118"/>
      <c r="BH34" s="118"/>
      <c r="BI34" s="118"/>
      <c r="BJ34" s="118"/>
      <c r="BK34" s="118"/>
      <c r="BL34" s="118"/>
      <c r="BM34" s="118"/>
      <c r="BN34" s="118"/>
      <c r="BO34" s="118"/>
      <c r="BP34" s="118"/>
      <c r="BQ34" s="118"/>
      <c r="BR34" s="118"/>
      <c r="BS34" s="118"/>
      <c r="BT34" s="118"/>
      <c r="BU34" s="118"/>
      <c r="BV34" s="118"/>
      <c r="BW34" s="118"/>
      <c r="BX34" s="118"/>
      <c r="BY34" s="118"/>
      <c r="BZ34" s="118"/>
      <c r="CA34" s="119"/>
      <c r="CB34" s="120">
        <f>CB23+CB24+CB26+CB27+CB28+CB29+CB32+CB33+CB31</f>
        <v>5309743</v>
      </c>
      <c r="CC34" s="121"/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22"/>
      <c r="CO34" s="123">
        <f>CO23+CO24+CO26+CO27+CO28+CO29+CO32+CO33</f>
        <v>5061277</v>
      </c>
      <c r="CP34" s="123"/>
      <c r="CQ34" s="123"/>
      <c r="CR34" s="123"/>
      <c r="CS34" s="123"/>
      <c r="CT34" s="123"/>
      <c r="CU34" s="123"/>
      <c r="CV34" s="123"/>
      <c r="CW34" s="123"/>
      <c r="CX34" s="123"/>
      <c r="CY34" s="123"/>
      <c r="CZ34" s="123"/>
      <c r="DA34" s="123"/>
      <c r="DB34" s="123"/>
      <c r="DC34" s="123"/>
      <c r="DD34" s="123"/>
      <c r="DE34" s="123"/>
    </row>
    <row r="35" spans="1:109" s="10" customFormat="1" ht="12" customHeight="1">
      <c r="A35" s="77" t="s">
        <v>20</v>
      </c>
      <c r="B35" s="78"/>
      <c r="C35" s="78"/>
      <c r="D35" s="78"/>
      <c r="E35" s="78"/>
      <c r="F35" s="78"/>
      <c r="G35" s="73"/>
      <c r="H35" s="9"/>
      <c r="I35" s="89" t="s">
        <v>49</v>
      </c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90"/>
      <c r="CB35" s="94"/>
      <c r="CC35" s="95"/>
      <c r="CD35" s="95"/>
      <c r="CE35" s="95"/>
      <c r="CF35" s="95"/>
      <c r="CG35" s="95"/>
      <c r="CH35" s="95"/>
      <c r="CI35" s="95"/>
      <c r="CJ35" s="95"/>
      <c r="CK35" s="95"/>
      <c r="CL35" s="95"/>
      <c r="CM35" s="95"/>
      <c r="CN35" s="96"/>
      <c r="CO35" s="123"/>
      <c r="CP35" s="123"/>
      <c r="CQ35" s="123"/>
      <c r="CR35" s="123"/>
      <c r="CS35" s="123"/>
      <c r="CT35" s="123"/>
      <c r="CU35" s="123"/>
      <c r="CV35" s="123"/>
      <c r="CW35" s="123"/>
      <c r="CX35" s="123"/>
      <c r="CY35" s="123"/>
      <c r="CZ35" s="123"/>
      <c r="DA35" s="123"/>
      <c r="DB35" s="123"/>
      <c r="DC35" s="123"/>
      <c r="DD35" s="123"/>
      <c r="DE35" s="123"/>
    </row>
    <row r="36" spans="1:109" s="10" customFormat="1" ht="12" customHeight="1">
      <c r="A36" s="81" t="s">
        <v>47</v>
      </c>
      <c r="B36" s="75"/>
      <c r="C36" s="75"/>
      <c r="D36" s="75"/>
      <c r="E36" s="75"/>
      <c r="F36" s="75"/>
      <c r="G36" s="76"/>
      <c r="H36" s="9"/>
      <c r="I36" s="85" t="s">
        <v>115</v>
      </c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6"/>
      <c r="CB36" s="94">
        <v>0</v>
      </c>
      <c r="CC36" s="95"/>
      <c r="CD36" s="95"/>
      <c r="CE36" s="95"/>
      <c r="CF36" s="95"/>
      <c r="CG36" s="95"/>
      <c r="CH36" s="95"/>
      <c r="CI36" s="95"/>
      <c r="CJ36" s="95"/>
      <c r="CK36" s="95"/>
      <c r="CL36" s="95"/>
      <c r="CM36" s="95"/>
      <c r="CN36" s="96"/>
      <c r="CO36" s="91">
        <v>0</v>
      </c>
      <c r="CP36" s="91"/>
      <c r="CQ36" s="91"/>
      <c r="CR36" s="91"/>
      <c r="CS36" s="91"/>
      <c r="CT36" s="91"/>
      <c r="CU36" s="91"/>
      <c r="CV36" s="91"/>
      <c r="CW36" s="91"/>
      <c r="CX36" s="91"/>
      <c r="CY36" s="91"/>
      <c r="CZ36" s="91"/>
      <c r="DA36" s="91"/>
      <c r="DB36" s="91"/>
      <c r="DC36" s="91"/>
      <c r="DD36" s="91"/>
      <c r="DE36" s="91"/>
    </row>
    <row r="37" spans="1:109" s="10" customFormat="1" ht="12" customHeight="1">
      <c r="A37" s="81" t="s">
        <v>50</v>
      </c>
      <c r="B37" s="75"/>
      <c r="C37" s="75"/>
      <c r="D37" s="75"/>
      <c r="E37" s="75"/>
      <c r="F37" s="75"/>
      <c r="G37" s="76"/>
      <c r="H37" s="9"/>
      <c r="I37" s="85" t="s">
        <v>52</v>
      </c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6"/>
      <c r="CB37" s="94">
        <v>178939</v>
      </c>
      <c r="CC37" s="95"/>
      <c r="CD37" s="95"/>
      <c r="CE37" s="95"/>
      <c r="CF37" s="95"/>
      <c r="CG37" s="95"/>
      <c r="CH37" s="95"/>
      <c r="CI37" s="95"/>
      <c r="CJ37" s="95"/>
      <c r="CK37" s="95"/>
      <c r="CL37" s="95"/>
      <c r="CM37" s="95"/>
      <c r="CN37" s="96"/>
      <c r="CO37" s="91">
        <v>101058</v>
      </c>
      <c r="CP37" s="91"/>
      <c r="CQ37" s="91"/>
      <c r="CR37" s="91"/>
      <c r="CS37" s="91"/>
      <c r="CT37" s="91"/>
      <c r="CU37" s="91"/>
      <c r="CV37" s="91"/>
      <c r="CW37" s="91"/>
      <c r="CX37" s="91"/>
      <c r="CY37" s="91"/>
      <c r="CZ37" s="91"/>
      <c r="DA37" s="91"/>
      <c r="DB37" s="91"/>
      <c r="DC37" s="91"/>
      <c r="DD37" s="91"/>
      <c r="DE37" s="91"/>
    </row>
    <row r="38" spans="1:109" s="10" customFormat="1" ht="12" customHeight="1">
      <c r="A38" s="81" t="s">
        <v>51</v>
      </c>
      <c r="B38" s="75"/>
      <c r="C38" s="75"/>
      <c r="D38" s="75"/>
      <c r="E38" s="75"/>
      <c r="F38" s="75"/>
      <c r="G38" s="76"/>
      <c r="H38" s="9"/>
      <c r="I38" s="85" t="s">
        <v>54</v>
      </c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6"/>
      <c r="CB38" s="94">
        <v>3670150</v>
      </c>
      <c r="CC38" s="95"/>
      <c r="CD38" s="95"/>
      <c r="CE38" s="95"/>
      <c r="CF38" s="95"/>
      <c r="CG38" s="95"/>
      <c r="CH38" s="95"/>
      <c r="CI38" s="95"/>
      <c r="CJ38" s="95"/>
      <c r="CK38" s="95"/>
      <c r="CL38" s="95"/>
      <c r="CM38" s="95"/>
      <c r="CN38" s="96"/>
      <c r="CO38" s="91">
        <v>3048892</v>
      </c>
      <c r="CP38" s="91"/>
      <c r="CQ38" s="91"/>
      <c r="CR38" s="91"/>
      <c r="CS38" s="91"/>
      <c r="CT38" s="91"/>
      <c r="CU38" s="91"/>
      <c r="CV38" s="91"/>
      <c r="CW38" s="91"/>
      <c r="CX38" s="91"/>
      <c r="CY38" s="91"/>
      <c r="CZ38" s="91"/>
      <c r="DA38" s="91"/>
      <c r="DB38" s="91"/>
      <c r="DC38" s="91"/>
      <c r="DD38" s="91"/>
      <c r="DE38" s="91"/>
    </row>
    <row r="39" spans="1:109" s="10" customFormat="1" ht="12" customHeight="1">
      <c r="A39" s="81" t="s">
        <v>116</v>
      </c>
      <c r="B39" s="75"/>
      <c r="C39" s="75"/>
      <c r="D39" s="75"/>
      <c r="E39" s="75"/>
      <c r="F39" s="75"/>
      <c r="G39" s="76"/>
      <c r="H39" s="9"/>
      <c r="I39" s="85" t="s">
        <v>55</v>
      </c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5"/>
      <c r="CA39" s="86"/>
      <c r="CB39" s="94">
        <v>2497547</v>
      </c>
      <c r="CC39" s="95"/>
      <c r="CD39" s="95"/>
      <c r="CE39" s="95"/>
      <c r="CF39" s="95"/>
      <c r="CG39" s="95"/>
      <c r="CH39" s="95"/>
      <c r="CI39" s="95"/>
      <c r="CJ39" s="95"/>
      <c r="CK39" s="95"/>
      <c r="CL39" s="95"/>
      <c r="CM39" s="95"/>
      <c r="CN39" s="96"/>
      <c r="CO39" s="91">
        <v>1440543</v>
      </c>
      <c r="CP39" s="91"/>
      <c r="CQ39" s="91"/>
      <c r="CR39" s="91"/>
      <c r="CS39" s="91"/>
      <c r="CT39" s="91"/>
      <c r="CU39" s="91"/>
      <c r="CV39" s="91"/>
      <c r="CW39" s="91"/>
      <c r="CX39" s="91"/>
      <c r="CY39" s="91"/>
      <c r="CZ39" s="91"/>
      <c r="DA39" s="91"/>
      <c r="DB39" s="91"/>
      <c r="DC39" s="91"/>
      <c r="DD39" s="91"/>
      <c r="DE39" s="91"/>
    </row>
    <row r="40" spans="1:109" s="10" customFormat="1" ht="12" customHeight="1">
      <c r="A40" s="81" t="s">
        <v>53</v>
      </c>
      <c r="B40" s="75"/>
      <c r="C40" s="75"/>
      <c r="D40" s="75"/>
      <c r="E40" s="75"/>
      <c r="F40" s="75"/>
      <c r="G40" s="76"/>
      <c r="H40" s="9"/>
      <c r="I40" s="85" t="s">
        <v>117</v>
      </c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6"/>
      <c r="CB40" s="94">
        <v>0</v>
      </c>
      <c r="CC40" s="95"/>
      <c r="CD40" s="95"/>
      <c r="CE40" s="95"/>
      <c r="CF40" s="95"/>
      <c r="CG40" s="95"/>
      <c r="CH40" s="95"/>
      <c r="CI40" s="95"/>
      <c r="CJ40" s="95"/>
      <c r="CK40" s="95"/>
      <c r="CL40" s="95"/>
      <c r="CM40" s="95"/>
      <c r="CN40" s="96"/>
      <c r="CO40" s="91">
        <v>0</v>
      </c>
      <c r="CP40" s="91"/>
      <c r="CQ40" s="91"/>
      <c r="CR40" s="91"/>
      <c r="CS40" s="91"/>
      <c r="CT40" s="91"/>
      <c r="CU40" s="91"/>
      <c r="CV40" s="91"/>
      <c r="CW40" s="91"/>
      <c r="CX40" s="91"/>
      <c r="CY40" s="91"/>
      <c r="CZ40" s="91"/>
      <c r="DA40" s="91"/>
      <c r="DB40" s="91"/>
      <c r="DC40" s="91"/>
      <c r="DD40" s="91"/>
      <c r="DE40" s="91"/>
    </row>
    <row r="41" spans="1:109" s="10" customFormat="1" ht="12" customHeight="1">
      <c r="A41" s="81" t="s">
        <v>56</v>
      </c>
      <c r="B41" s="75"/>
      <c r="C41" s="75"/>
      <c r="D41" s="75"/>
      <c r="E41" s="75"/>
      <c r="F41" s="75"/>
      <c r="G41" s="76"/>
      <c r="H41" s="9"/>
      <c r="I41" s="85" t="s">
        <v>57</v>
      </c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5"/>
      <c r="CA41" s="86"/>
      <c r="CB41" s="94">
        <v>30092</v>
      </c>
      <c r="CC41" s="95"/>
      <c r="CD41" s="95"/>
      <c r="CE41" s="95"/>
      <c r="CF41" s="95"/>
      <c r="CG41" s="95"/>
      <c r="CH41" s="95"/>
      <c r="CI41" s="95"/>
      <c r="CJ41" s="95"/>
      <c r="CK41" s="95"/>
      <c r="CL41" s="95"/>
      <c r="CM41" s="95"/>
      <c r="CN41" s="96"/>
      <c r="CO41" s="91">
        <v>528883</v>
      </c>
      <c r="CP41" s="91"/>
      <c r="CQ41" s="91"/>
      <c r="CR41" s="91"/>
      <c r="CS41" s="91"/>
      <c r="CT41" s="91"/>
      <c r="CU41" s="91"/>
      <c r="CV41" s="91"/>
      <c r="CW41" s="91"/>
      <c r="CX41" s="91"/>
      <c r="CY41" s="91"/>
      <c r="CZ41" s="91"/>
      <c r="DA41" s="91"/>
      <c r="DB41" s="91"/>
      <c r="DC41" s="91"/>
      <c r="DD41" s="91"/>
      <c r="DE41" s="91"/>
    </row>
    <row r="42" spans="1:109" s="10" customFormat="1" ht="12" customHeight="1">
      <c r="A42" s="81" t="s">
        <v>58</v>
      </c>
      <c r="B42" s="75"/>
      <c r="C42" s="75"/>
      <c r="D42" s="75"/>
      <c r="E42" s="75"/>
      <c r="F42" s="75"/>
      <c r="G42" s="76"/>
      <c r="H42" s="9"/>
      <c r="I42" s="85" t="s">
        <v>60</v>
      </c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6"/>
      <c r="CB42" s="94">
        <v>86624</v>
      </c>
      <c r="CC42" s="95"/>
      <c r="CD42" s="95"/>
      <c r="CE42" s="95"/>
      <c r="CF42" s="95"/>
      <c r="CG42" s="95"/>
      <c r="CH42" s="95"/>
      <c r="CI42" s="95"/>
      <c r="CJ42" s="95"/>
      <c r="CK42" s="95"/>
      <c r="CL42" s="95"/>
      <c r="CM42" s="95"/>
      <c r="CN42" s="96"/>
      <c r="CO42" s="91">
        <v>59099</v>
      </c>
      <c r="CP42" s="91"/>
      <c r="CQ42" s="91"/>
      <c r="CR42" s="91"/>
      <c r="CS42" s="91"/>
      <c r="CT42" s="91"/>
      <c r="CU42" s="91"/>
      <c r="CV42" s="91"/>
      <c r="CW42" s="91"/>
      <c r="CX42" s="91"/>
      <c r="CY42" s="91"/>
      <c r="CZ42" s="91"/>
      <c r="DA42" s="91"/>
      <c r="DB42" s="91"/>
      <c r="DC42" s="91"/>
      <c r="DD42" s="91"/>
      <c r="DE42" s="91"/>
    </row>
    <row r="43" spans="1:109" s="10" customFormat="1" ht="22.5" customHeight="1">
      <c r="A43" s="129" t="s">
        <v>59</v>
      </c>
      <c r="B43" s="130"/>
      <c r="C43" s="130"/>
      <c r="D43" s="130"/>
      <c r="E43" s="130"/>
      <c r="F43" s="130"/>
      <c r="G43" s="131"/>
      <c r="H43" s="13"/>
      <c r="I43" s="87" t="s">
        <v>62</v>
      </c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87"/>
      <c r="BR43" s="87"/>
      <c r="BS43" s="87"/>
      <c r="BT43" s="87"/>
      <c r="BU43" s="87"/>
      <c r="BV43" s="87"/>
      <c r="BW43" s="87"/>
      <c r="BX43" s="87"/>
      <c r="BY43" s="87"/>
      <c r="BZ43" s="87"/>
      <c r="CA43" s="88"/>
      <c r="CB43" s="94">
        <v>6505</v>
      </c>
      <c r="CC43" s="95"/>
      <c r="CD43" s="95"/>
      <c r="CE43" s="95"/>
      <c r="CF43" s="95"/>
      <c r="CG43" s="95"/>
      <c r="CH43" s="95"/>
      <c r="CI43" s="95"/>
      <c r="CJ43" s="95"/>
      <c r="CK43" s="95"/>
      <c r="CL43" s="95"/>
      <c r="CM43" s="95"/>
      <c r="CN43" s="96"/>
      <c r="CO43" s="91">
        <v>3340</v>
      </c>
      <c r="CP43" s="91"/>
      <c r="CQ43" s="91"/>
      <c r="CR43" s="91"/>
      <c r="CS43" s="91"/>
      <c r="CT43" s="91"/>
      <c r="CU43" s="91"/>
      <c r="CV43" s="91"/>
      <c r="CW43" s="91"/>
      <c r="CX43" s="91"/>
      <c r="CY43" s="91"/>
      <c r="CZ43" s="91"/>
      <c r="DA43" s="91"/>
      <c r="DB43" s="91"/>
      <c r="DC43" s="91"/>
      <c r="DD43" s="91"/>
      <c r="DE43" s="91"/>
    </row>
    <row r="44" spans="1:109" s="10" customFormat="1" ht="12" customHeight="1">
      <c r="A44" s="77" t="s">
        <v>61</v>
      </c>
      <c r="B44" s="78"/>
      <c r="C44" s="78"/>
      <c r="D44" s="78"/>
      <c r="E44" s="78"/>
      <c r="F44" s="78"/>
      <c r="G44" s="73"/>
      <c r="H44" s="9"/>
      <c r="I44" s="118" t="s">
        <v>64</v>
      </c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  <c r="AU44" s="118"/>
      <c r="AV44" s="118"/>
      <c r="AW44" s="118"/>
      <c r="AX44" s="118"/>
      <c r="AY44" s="118"/>
      <c r="AZ44" s="118"/>
      <c r="BA44" s="118"/>
      <c r="BB44" s="118"/>
      <c r="BC44" s="118"/>
      <c r="BD44" s="118"/>
      <c r="BE44" s="118"/>
      <c r="BF44" s="118"/>
      <c r="BG44" s="118"/>
      <c r="BH44" s="118"/>
      <c r="BI44" s="118"/>
      <c r="BJ44" s="118"/>
      <c r="BK44" s="118"/>
      <c r="BL44" s="118"/>
      <c r="BM44" s="118"/>
      <c r="BN44" s="118"/>
      <c r="BO44" s="118"/>
      <c r="BP44" s="118"/>
      <c r="BQ44" s="118"/>
      <c r="BR44" s="118"/>
      <c r="BS44" s="118"/>
      <c r="BT44" s="118"/>
      <c r="BU44" s="118"/>
      <c r="BV44" s="118"/>
      <c r="BW44" s="118"/>
      <c r="BX44" s="118"/>
      <c r="BY44" s="118"/>
      <c r="BZ44" s="118"/>
      <c r="CA44" s="119"/>
      <c r="CB44" s="120">
        <f>CB36+CB37+CB38+CB41++CB42+CB43</f>
        <v>3972310</v>
      </c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2"/>
      <c r="CO44" s="123">
        <f>CO36+CO37+CO38+CO41++CO42+CO43</f>
        <v>3741272</v>
      </c>
      <c r="CP44" s="123"/>
      <c r="CQ44" s="123"/>
      <c r="CR44" s="123"/>
      <c r="CS44" s="123"/>
      <c r="CT44" s="123"/>
      <c r="CU44" s="123"/>
      <c r="CV44" s="123"/>
      <c r="CW44" s="123"/>
      <c r="CX44" s="123"/>
      <c r="CY44" s="123"/>
      <c r="CZ44" s="123"/>
      <c r="DA44" s="123"/>
      <c r="DB44" s="123"/>
      <c r="DC44" s="123"/>
      <c r="DD44" s="123"/>
      <c r="DE44" s="123"/>
    </row>
    <row r="45" spans="1:109" s="10" customFormat="1" ht="12" customHeight="1">
      <c r="A45" s="77" t="s">
        <v>21</v>
      </c>
      <c r="B45" s="78"/>
      <c r="C45" s="78"/>
      <c r="D45" s="78"/>
      <c r="E45" s="78"/>
      <c r="F45" s="78"/>
      <c r="G45" s="73"/>
      <c r="H45" s="9"/>
      <c r="I45" s="89" t="s">
        <v>65</v>
      </c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90"/>
      <c r="CB45" s="94"/>
      <c r="CC45" s="95"/>
      <c r="CD45" s="95"/>
      <c r="CE45" s="95"/>
      <c r="CF45" s="95"/>
      <c r="CG45" s="95"/>
      <c r="CH45" s="95"/>
      <c r="CI45" s="95"/>
      <c r="CJ45" s="95"/>
      <c r="CK45" s="95"/>
      <c r="CL45" s="95"/>
      <c r="CM45" s="95"/>
      <c r="CN45" s="96"/>
      <c r="CO45" s="123"/>
      <c r="CP45" s="123"/>
      <c r="CQ45" s="123"/>
      <c r="CR45" s="123"/>
      <c r="CS45" s="123"/>
      <c r="CT45" s="123"/>
      <c r="CU45" s="123"/>
      <c r="CV45" s="123"/>
      <c r="CW45" s="123"/>
      <c r="CX45" s="123"/>
      <c r="CY45" s="123"/>
      <c r="CZ45" s="123"/>
      <c r="DA45" s="123"/>
      <c r="DB45" s="123"/>
      <c r="DC45" s="123"/>
      <c r="DD45" s="123"/>
      <c r="DE45" s="123"/>
    </row>
    <row r="46" spans="1:109" s="10" customFormat="1" ht="12" customHeight="1">
      <c r="A46" s="81" t="s">
        <v>63</v>
      </c>
      <c r="B46" s="75"/>
      <c r="C46" s="75"/>
      <c r="D46" s="75"/>
      <c r="E46" s="75"/>
      <c r="F46" s="75"/>
      <c r="G46" s="76"/>
      <c r="H46" s="9"/>
      <c r="I46" s="85" t="s">
        <v>16</v>
      </c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5"/>
      <c r="BQ46" s="85"/>
      <c r="BR46" s="85"/>
      <c r="BS46" s="85"/>
      <c r="BT46" s="85"/>
      <c r="BU46" s="85"/>
      <c r="BV46" s="85"/>
      <c r="BW46" s="85"/>
      <c r="BX46" s="85"/>
      <c r="BY46" s="85"/>
      <c r="BZ46" s="85"/>
      <c r="CA46" s="86"/>
      <c r="CB46" s="94">
        <v>159100</v>
      </c>
      <c r="CC46" s="95"/>
      <c r="CD46" s="95"/>
      <c r="CE46" s="95"/>
      <c r="CF46" s="95"/>
      <c r="CG46" s="95"/>
      <c r="CH46" s="95"/>
      <c r="CI46" s="95"/>
      <c r="CJ46" s="95"/>
      <c r="CK46" s="95"/>
      <c r="CL46" s="95"/>
      <c r="CM46" s="95"/>
      <c r="CN46" s="96"/>
      <c r="CO46" s="91">
        <v>159100</v>
      </c>
      <c r="CP46" s="91"/>
      <c r="CQ46" s="91"/>
      <c r="CR46" s="91"/>
      <c r="CS46" s="91"/>
      <c r="CT46" s="91"/>
      <c r="CU46" s="91"/>
      <c r="CV46" s="91"/>
      <c r="CW46" s="91"/>
      <c r="CX46" s="91"/>
      <c r="CY46" s="91"/>
      <c r="CZ46" s="91"/>
      <c r="DA46" s="91"/>
      <c r="DB46" s="91"/>
      <c r="DC46" s="91"/>
      <c r="DD46" s="91"/>
      <c r="DE46" s="91"/>
    </row>
    <row r="47" spans="1:109" s="10" customFormat="1" ht="12" customHeight="1">
      <c r="A47" s="81" t="s">
        <v>66</v>
      </c>
      <c r="B47" s="75"/>
      <c r="C47" s="75"/>
      <c r="D47" s="75"/>
      <c r="E47" s="75"/>
      <c r="F47" s="75"/>
      <c r="G47" s="76"/>
      <c r="H47" s="9"/>
      <c r="I47" s="85" t="s">
        <v>149</v>
      </c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6"/>
      <c r="CB47" s="94">
        <v>0</v>
      </c>
      <c r="CC47" s="95"/>
      <c r="CD47" s="95"/>
      <c r="CE47" s="95"/>
      <c r="CF47" s="95"/>
      <c r="CG47" s="95"/>
      <c r="CH47" s="95"/>
      <c r="CI47" s="95"/>
      <c r="CJ47" s="95"/>
      <c r="CK47" s="95"/>
      <c r="CL47" s="95"/>
      <c r="CM47" s="95"/>
      <c r="CN47" s="96"/>
      <c r="CO47" s="91">
        <v>0</v>
      </c>
      <c r="CP47" s="91"/>
      <c r="CQ47" s="91"/>
      <c r="CR47" s="91"/>
      <c r="CS47" s="91"/>
      <c r="CT47" s="91"/>
      <c r="CU47" s="91"/>
      <c r="CV47" s="91"/>
      <c r="CW47" s="91"/>
      <c r="CX47" s="91"/>
      <c r="CY47" s="91"/>
      <c r="CZ47" s="91"/>
      <c r="DA47" s="91"/>
      <c r="DB47" s="91"/>
      <c r="DC47" s="91"/>
      <c r="DD47" s="91"/>
      <c r="DE47" s="91"/>
    </row>
    <row r="48" spans="1:109" s="10" customFormat="1" ht="12" customHeight="1">
      <c r="A48" s="81" t="s">
        <v>67</v>
      </c>
      <c r="B48" s="75"/>
      <c r="C48" s="75"/>
      <c r="D48" s="75"/>
      <c r="E48" s="75"/>
      <c r="F48" s="75"/>
      <c r="G48" s="76"/>
      <c r="H48" s="9"/>
      <c r="I48" s="85" t="s">
        <v>17</v>
      </c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6"/>
      <c r="CB48" s="94">
        <v>0</v>
      </c>
      <c r="CC48" s="95"/>
      <c r="CD48" s="95"/>
      <c r="CE48" s="95"/>
      <c r="CF48" s="95"/>
      <c r="CG48" s="95"/>
      <c r="CH48" s="95"/>
      <c r="CI48" s="95"/>
      <c r="CJ48" s="95"/>
      <c r="CK48" s="95"/>
      <c r="CL48" s="95"/>
      <c r="CM48" s="95"/>
      <c r="CN48" s="96"/>
      <c r="CO48" s="91">
        <v>0</v>
      </c>
      <c r="CP48" s="91"/>
      <c r="CQ48" s="91"/>
      <c r="CR48" s="91"/>
      <c r="CS48" s="91"/>
      <c r="CT48" s="91"/>
      <c r="CU48" s="91"/>
      <c r="CV48" s="91"/>
      <c r="CW48" s="91"/>
      <c r="CX48" s="91"/>
      <c r="CY48" s="91"/>
      <c r="CZ48" s="91"/>
      <c r="DA48" s="91"/>
      <c r="DB48" s="91"/>
      <c r="DC48" s="91"/>
      <c r="DD48" s="91"/>
      <c r="DE48" s="91"/>
    </row>
    <row r="49" spans="1:109" s="10" customFormat="1" ht="12" customHeight="1">
      <c r="A49" s="81" t="s">
        <v>68</v>
      </c>
      <c r="B49" s="75"/>
      <c r="C49" s="75"/>
      <c r="D49" s="75"/>
      <c r="E49" s="75"/>
      <c r="F49" s="75"/>
      <c r="G49" s="76"/>
      <c r="H49" s="9"/>
      <c r="I49" s="85" t="s">
        <v>157</v>
      </c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5"/>
      <c r="CA49" s="86"/>
      <c r="CB49" s="94">
        <v>32276</v>
      </c>
      <c r="CC49" s="95"/>
      <c r="CD49" s="95"/>
      <c r="CE49" s="95"/>
      <c r="CF49" s="95"/>
      <c r="CG49" s="95"/>
      <c r="CH49" s="95"/>
      <c r="CI49" s="95"/>
      <c r="CJ49" s="95"/>
      <c r="CK49" s="95"/>
      <c r="CL49" s="95"/>
      <c r="CM49" s="95"/>
      <c r="CN49" s="96"/>
      <c r="CO49" s="91">
        <v>27879</v>
      </c>
      <c r="CP49" s="91"/>
      <c r="CQ49" s="91"/>
      <c r="CR49" s="91"/>
      <c r="CS49" s="91"/>
      <c r="CT49" s="91"/>
      <c r="CU49" s="91"/>
      <c r="CV49" s="91"/>
      <c r="CW49" s="91"/>
      <c r="CX49" s="91"/>
      <c r="CY49" s="91"/>
      <c r="CZ49" s="91"/>
      <c r="DA49" s="91"/>
      <c r="DB49" s="91"/>
      <c r="DC49" s="91"/>
      <c r="DD49" s="91"/>
      <c r="DE49" s="91"/>
    </row>
    <row r="50" spans="1:109" s="10" customFormat="1" ht="12" customHeight="1">
      <c r="A50" s="81" t="s">
        <v>69</v>
      </c>
      <c r="B50" s="75"/>
      <c r="C50" s="75"/>
      <c r="D50" s="75"/>
      <c r="E50" s="75"/>
      <c r="F50" s="75"/>
      <c r="G50" s="76"/>
      <c r="H50" s="9"/>
      <c r="I50" s="85" t="s">
        <v>118</v>
      </c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5"/>
      <c r="CA50" s="86"/>
      <c r="CB50" s="94">
        <v>0</v>
      </c>
      <c r="CC50" s="95"/>
      <c r="CD50" s="95"/>
      <c r="CE50" s="95"/>
      <c r="CF50" s="95"/>
      <c r="CG50" s="95"/>
      <c r="CH50" s="95"/>
      <c r="CI50" s="95"/>
      <c r="CJ50" s="95"/>
      <c r="CK50" s="95"/>
      <c r="CL50" s="95"/>
      <c r="CM50" s="95"/>
      <c r="CN50" s="96"/>
      <c r="CO50" s="91">
        <v>0</v>
      </c>
      <c r="CP50" s="91"/>
      <c r="CQ50" s="91"/>
      <c r="CR50" s="91"/>
      <c r="CS50" s="91"/>
      <c r="CT50" s="91"/>
      <c r="CU50" s="91"/>
      <c r="CV50" s="91"/>
      <c r="CW50" s="91"/>
      <c r="CX50" s="91"/>
      <c r="CY50" s="91"/>
      <c r="CZ50" s="91"/>
      <c r="DA50" s="91"/>
      <c r="DB50" s="91"/>
      <c r="DC50" s="91"/>
      <c r="DD50" s="91"/>
      <c r="DE50" s="91"/>
    </row>
    <row r="51" spans="1:109" s="10" customFormat="1" ht="12" customHeight="1">
      <c r="A51" s="81" t="s">
        <v>70</v>
      </c>
      <c r="B51" s="75"/>
      <c r="C51" s="75"/>
      <c r="D51" s="75"/>
      <c r="E51" s="75"/>
      <c r="F51" s="75"/>
      <c r="G51" s="76"/>
      <c r="H51" s="9"/>
      <c r="I51" s="85" t="s">
        <v>19</v>
      </c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85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5"/>
      <c r="CA51" s="86"/>
      <c r="CB51" s="94">
        <v>536873</v>
      </c>
      <c r="CC51" s="95"/>
      <c r="CD51" s="95"/>
      <c r="CE51" s="95"/>
      <c r="CF51" s="95"/>
      <c r="CG51" s="95"/>
      <c r="CH51" s="95"/>
      <c r="CI51" s="95"/>
      <c r="CJ51" s="95"/>
      <c r="CK51" s="95"/>
      <c r="CL51" s="95"/>
      <c r="CM51" s="95"/>
      <c r="CN51" s="96"/>
      <c r="CO51" s="91">
        <v>537144</v>
      </c>
      <c r="CP51" s="91"/>
      <c r="CQ51" s="91"/>
      <c r="CR51" s="91"/>
      <c r="CS51" s="91"/>
      <c r="CT51" s="91"/>
      <c r="CU51" s="91"/>
      <c r="CV51" s="91"/>
      <c r="CW51" s="91"/>
      <c r="CX51" s="91"/>
      <c r="CY51" s="91"/>
      <c r="CZ51" s="91"/>
      <c r="DA51" s="91"/>
      <c r="DB51" s="91"/>
      <c r="DC51" s="91"/>
      <c r="DD51" s="91"/>
      <c r="DE51" s="91"/>
    </row>
    <row r="52" spans="1:109" s="10" customFormat="1" ht="11.25">
      <c r="A52" s="129" t="s">
        <v>71</v>
      </c>
      <c r="B52" s="130"/>
      <c r="C52" s="130"/>
      <c r="D52" s="130"/>
      <c r="E52" s="130"/>
      <c r="F52" s="130"/>
      <c r="G52" s="131"/>
      <c r="H52" s="13"/>
      <c r="I52" s="87" t="s">
        <v>158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7"/>
      <c r="BO52" s="87"/>
      <c r="BP52" s="87"/>
      <c r="BQ52" s="87"/>
      <c r="BR52" s="87"/>
      <c r="BS52" s="87"/>
      <c r="BT52" s="87"/>
      <c r="BU52" s="87"/>
      <c r="BV52" s="87"/>
      <c r="BW52" s="87"/>
      <c r="BX52" s="87"/>
      <c r="BY52" s="87"/>
      <c r="BZ52" s="87"/>
      <c r="CA52" s="88"/>
      <c r="CB52" s="94">
        <v>587375</v>
      </c>
      <c r="CC52" s="95"/>
      <c r="CD52" s="95"/>
      <c r="CE52" s="95"/>
      <c r="CF52" s="95"/>
      <c r="CG52" s="95"/>
      <c r="CH52" s="95"/>
      <c r="CI52" s="95"/>
      <c r="CJ52" s="95"/>
      <c r="CK52" s="95"/>
      <c r="CL52" s="95"/>
      <c r="CM52" s="95"/>
      <c r="CN52" s="96"/>
      <c r="CO52" s="91">
        <v>538568</v>
      </c>
      <c r="CP52" s="91"/>
      <c r="CQ52" s="91"/>
      <c r="CR52" s="91"/>
      <c r="CS52" s="91"/>
      <c r="CT52" s="91"/>
      <c r="CU52" s="91"/>
      <c r="CV52" s="91"/>
      <c r="CW52" s="91"/>
      <c r="CX52" s="91"/>
      <c r="CY52" s="91"/>
      <c r="CZ52" s="91"/>
      <c r="DA52" s="91"/>
      <c r="DB52" s="91"/>
      <c r="DC52" s="91"/>
      <c r="DD52" s="91"/>
      <c r="DE52" s="91"/>
    </row>
    <row r="53" spans="1:109" s="10" customFormat="1" ht="12" customHeight="1">
      <c r="A53" s="81" t="s">
        <v>72</v>
      </c>
      <c r="B53" s="75"/>
      <c r="C53" s="75"/>
      <c r="D53" s="75"/>
      <c r="E53" s="75"/>
      <c r="F53" s="75"/>
      <c r="G53" s="76"/>
      <c r="H53" s="9"/>
      <c r="I53" s="85" t="s">
        <v>159</v>
      </c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85"/>
      <c r="BP53" s="85"/>
      <c r="BQ53" s="85"/>
      <c r="BR53" s="85"/>
      <c r="BS53" s="85"/>
      <c r="BT53" s="85"/>
      <c r="BU53" s="85"/>
      <c r="BV53" s="85"/>
      <c r="BW53" s="85"/>
      <c r="BX53" s="85"/>
      <c r="BY53" s="85"/>
      <c r="BZ53" s="85"/>
      <c r="CA53" s="86"/>
      <c r="CB53" s="94">
        <v>21809</v>
      </c>
      <c r="CC53" s="95"/>
      <c r="CD53" s="95"/>
      <c r="CE53" s="95"/>
      <c r="CF53" s="95"/>
      <c r="CG53" s="95"/>
      <c r="CH53" s="95"/>
      <c r="CI53" s="95"/>
      <c r="CJ53" s="95"/>
      <c r="CK53" s="95"/>
      <c r="CL53" s="95"/>
      <c r="CM53" s="95"/>
      <c r="CN53" s="96"/>
      <c r="CO53" s="91">
        <v>57314</v>
      </c>
      <c r="CP53" s="91"/>
      <c r="CQ53" s="91"/>
      <c r="CR53" s="91"/>
      <c r="CS53" s="91"/>
      <c r="CT53" s="91"/>
      <c r="CU53" s="91"/>
      <c r="CV53" s="91"/>
      <c r="CW53" s="91"/>
      <c r="CX53" s="91"/>
      <c r="CY53" s="91"/>
      <c r="CZ53" s="91"/>
      <c r="DA53" s="91"/>
      <c r="DB53" s="91"/>
      <c r="DC53" s="91"/>
      <c r="DD53" s="91"/>
      <c r="DE53" s="91"/>
    </row>
    <row r="54" spans="1:109" s="10" customFormat="1" ht="12" customHeight="1">
      <c r="A54" s="77" t="s">
        <v>73</v>
      </c>
      <c r="B54" s="78"/>
      <c r="C54" s="78"/>
      <c r="D54" s="78"/>
      <c r="E54" s="78"/>
      <c r="F54" s="78"/>
      <c r="G54" s="73"/>
      <c r="H54" s="9"/>
      <c r="I54" s="118" t="s">
        <v>74</v>
      </c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18"/>
      <c r="AO54" s="118"/>
      <c r="AP54" s="118"/>
      <c r="AQ54" s="118"/>
      <c r="AR54" s="118"/>
      <c r="AS54" s="118"/>
      <c r="AT54" s="118"/>
      <c r="AU54" s="118"/>
      <c r="AV54" s="118"/>
      <c r="AW54" s="118"/>
      <c r="AX54" s="118"/>
      <c r="AY54" s="118"/>
      <c r="AZ54" s="118"/>
      <c r="BA54" s="118"/>
      <c r="BB54" s="118"/>
      <c r="BC54" s="118"/>
      <c r="BD54" s="118"/>
      <c r="BE54" s="118"/>
      <c r="BF54" s="118"/>
      <c r="BG54" s="118"/>
      <c r="BH54" s="118"/>
      <c r="BI54" s="118"/>
      <c r="BJ54" s="118"/>
      <c r="BK54" s="118"/>
      <c r="BL54" s="118"/>
      <c r="BM54" s="118"/>
      <c r="BN54" s="118"/>
      <c r="BO54" s="118"/>
      <c r="BP54" s="118"/>
      <c r="BQ54" s="118"/>
      <c r="BR54" s="118"/>
      <c r="BS54" s="118"/>
      <c r="BT54" s="118"/>
      <c r="BU54" s="118"/>
      <c r="BV54" s="118"/>
      <c r="BW54" s="118"/>
      <c r="BX54" s="118"/>
      <c r="BY54" s="118"/>
      <c r="BZ54" s="118"/>
      <c r="CA54" s="119"/>
      <c r="CB54" s="120">
        <f>SUM(CB46:CN53)</f>
        <v>1337433</v>
      </c>
      <c r="CC54" s="121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  <c r="CN54" s="122"/>
      <c r="CO54" s="123">
        <f>SUM(CO46:DE53)</f>
        <v>1320005</v>
      </c>
      <c r="CP54" s="123"/>
      <c r="CQ54" s="123"/>
      <c r="CR54" s="123"/>
      <c r="CS54" s="123"/>
      <c r="CT54" s="123"/>
      <c r="CU54" s="123"/>
      <c r="CV54" s="123"/>
      <c r="CW54" s="123"/>
      <c r="CX54" s="123"/>
      <c r="CY54" s="123"/>
      <c r="CZ54" s="123"/>
      <c r="DA54" s="123"/>
      <c r="DB54" s="123"/>
      <c r="DC54" s="123"/>
      <c r="DD54" s="123"/>
      <c r="DE54" s="123"/>
    </row>
    <row r="55" spans="1:109" s="10" customFormat="1" ht="12" customHeight="1">
      <c r="A55" s="77" t="s">
        <v>22</v>
      </c>
      <c r="B55" s="78"/>
      <c r="C55" s="78"/>
      <c r="D55" s="78"/>
      <c r="E55" s="78"/>
      <c r="F55" s="78"/>
      <c r="G55" s="73"/>
      <c r="H55" s="9"/>
      <c r="I55" s="89" t="s">
        <v>77</v>
      </c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89"/>
      <c r="BO55" s="89"/>
      <c r="BP55" s="89"/>
      <c r="BQ55" s="89"/>
      <c r="BR55" s="89"/>
      <c r="BS55" s="89"/>
      <c r="BT55" s="89"/>
      <c r="BU55" s="89"/>
      <c r="BV55" s="89"/>
      <c r="BW55" s="89"/>
      <c r="BX55" s="89"/>
      <c r="BY55" s="89"/>
      <c r="BZ55" s="89"/>
      <c r="CA55" s="90"/>
      <c r="CB55" s="94"/>
      <c r="CC55" s="95"/>
      <c r="CD55" s="95"/>
      <c r="CE55" s="95"/>
      <c r="CF55" s="95"/>
      <c r="CG55" s="95"/>
      <c r="CH55" s="95"/>
      <c r="CI55" s="95"/>
      <c r="CJ55" s="95"/>
      <c r="CK55" s="95"/>
      <c r="CL55" s="95"/>
      <c r="CM55" s="95"/>
      <c r="CN55" s="96"/>
      <c r="CO55" s="123"/>
      <c r="CP55" s="123"/>
      <c r="CQ55" s="123"/>
      <c r="CR55" s="123"/>
      <c r="CS55" s="123"/>
      <c r="CT55" s="123"/>
      <c r="CU55" s="123"/>
      <c r="CV55" s="123"/>
      <c r="CW55" s="123"/>
      <c r="CX55" s="123"/>
      <c r="CY55" s="123"/>
      <c r="CZ55" s="123"/>
      <c r="DA55" s="123"/>
      <c r="DB55" s="123"/>
      <c r="DC55" s="123"/>
      <c r="DD55" s="123"/>
      <c r="DE55" s="123"/>
    </row>
    <row r="56" spans="1:109" s="10" customFormat="1" ht="12" customHeight="1">
      <c r="A56" s="81" t="s">
        <v>75</v>
      </c>
      <c r="B56" s="75"/>
      <c r="C56" s="75"/>
      <c r="D56" s="75"/>
      <c r="E56" s="75"/>
      <c r="F56" s="75"/>
      <c r="G56" s="76"/>
      <c r="H56" s="9"/>
      <c r="I56" s="85" t="s">
        <v>79</v>
      </c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85"/>
      <c r="BP56" s="85"/>
      <c r="BQ56" s="85"/>
      <c r="BR56" s="85"/>
      <c r="BS56" s="85"/>
      <c r="BT56" s="85"/>
      <c r="BU56" s="85"/>
      <c r="BV56" s="85"/>
      <c r="BW56" s="85"/>
      <c r="BX56" s="85"/>
      <c r="BY56" s="85"/>
      <c r="BZ56" s="85"/>
      <c r="CA56" s="86"/>
      <c r="CB56" s="94">
        <v>4576339</v>
      </c>
      <c r="CC56" s="95"/>
      <c r="CD56" s="95"/>
      <c r="CE56" s="95"/>
      <c r="CF56" s="95"/>
      <c r="CG56" s="95"/>
      <c r="CH56" s="95"/>
      <c r="CI56" s="95"/>
      <c r="CJ56" s="95"/>
      <c r="CK56" s="95"/>
      <c r="CL56" s="95"/>
      <c r="CM56" s="95"/>
      <c r="CN56" s="96"/>
      <c r="CO56" s="91">
        <v>3037920</v>
      </c>
      <c r="CP56" s="91"/>
      <c r="CQ56" s="91"/>
      <c r="CR56" s="91"/>
      <c r="CS56" s="91"/>
      <c r="CT56" s="91"/>
      <c r="CU56" s="91"/>
      <c r="CV56" s="91"/>
      <c r="CW56" s="91"/>
      <c r="CX56" s="91"/>
      <c r="CY56" s="91"/>
      <c r="CZ56" s="91"/>
      <c r="DA56" s="91"/>
      <c r="DB56" s="91"/>
      <c r="DC56" s="91"/>
      <c r="DD56" s="91"/>
      <c r="DE56" s="91"/>
    </row>
    <row r="57" spans="1:109" s="10" customFormat="1" ht="12" customHeight="1">
      <c r="A57" s="81" t="s">
        <v>78</v>
      </c>
      <c r="B57" s="75"/>
      <c r="C57" s="75"/>
      <c r="D57" s="75"/>
      <c r="E57" s="75"/>
      <c r="F57" s="75"/>
      <c r="G57" s="76"/>
      <c r="H57" s="9"/>
      <c r="I57" s="85" t="s">
        <v>150</v>
      </c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  <c r="BJ57" s="85"/>
      <c r="BK57" s="85"/>
      <c r="BL57" s="85"/>
      <c r="BM57" s="85"/>
      <c r="BN57" s="85"/>
      <c r="BO57" s="85"/>
      <c r="BP57" s="85"/>
      <c r="BQ57" s="85"/>
      <c r="BR57" s="85"/>
      <c r="BS57" s="85"/>
      <c r="BT57" s="85"/>
      <c r="BU57" s="85"/>
      <c r="BV57" s="85"/>
      <c r="BW57" s="85"/>
      <c r="BX57" s="85"/>
      <c r="BY57" s="85"/>
      <c r="BZ57" s="85"/>
      <c r="CA57" s="86"/>
      <c r="CB57" s="94">
        <v>396625</v>
      </c>
      <c r="CC57" s="95"/>
      <c r="CD57" s="95"/>
      <c r="CE57" s="95"/>
      <c r="CF57" s="95"/>
      <c r="CG57" s="95"/>
      <c r="CH57" s="95"/>
      <c r="CI57" s="95"/>
      <c r="CJ57" s="95"/>
      <c r="CK57" s="95"/>
      <c r="CL57" s="95"/>
      <c r="CM57" s="95"/>
      <c r="CN57" s="96"/>
      <c r="CO57" s="91">
        <v>518561</v>
      </c>
      <c r="CP57" s="91"/>
      <c r="CQ57" s="91"/>
      <c r="CR57" s="91"/>
      <c r="CS57" s="91"/>
      <c r="CT57" s="91"/>
      <c r="CU57" s="91"/>
      <c r="CV57" s="91"/>
      <c r="CW57" s="91"/>
      <c r="CX57" s="91"/>
      <c r="CY57" s="91"/>
      <c r="CZ57" s="91"/>
      <c r="DA57" s="91"/>
      <c r="DB57" s="91"/>
      <c r="DC57" s="91"/>
      <c r="DD57" s="91"/>
      <c r="DE57" s="91"/>
    </row>
    <row r="58" spans="1:109" s="27" customFormat="1" ht="12" customHeight="1">
      <c r="A58" s="24"/>
      <c r="B58" s="24"/>
      <c r="C58" s="24"/>
      <c r="D58" s="24"/>
      <c r="E58" s="24"/>
      <c r="F58" s="24"/>
      <c r="G58" s="24"/>
      <c r="H58" s="25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</row>
    <row r="59" spans="1:125" ht="72.75" customHeight="1" hidden="1">
      <c r="A59" s="132" t="s">
        <v>224</v>
      </c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132"/>
      <c r="AA59" s="132"/>
      <c r="AB59" s="132"/>
      <c r="AC59" s="132"/>
      <c r="AD59" s="132"/>
      <c r="AE59" s="132"/>
      <c r="AF59" s="132"/>
      <c r="AG59" s="132"/>
      <c r="AH59" s="132"/>
      <c r="AI59" s="132"/>
      <c r="AJ59" s="132"/>
      <c r="AK59" s="132"/>
      <c r="AL59" s="132"/>
      <c r="AM59" s="132"/>
      <c r="AN59" s="132"/>
      <c r="AO59" s="132"/>
      <c r="AP59" s="132"/>
      <c r="AQ59" s="132"/>
      <c r="AR59" s="132"/>
      <c r="AS59" s="132"/>
      <c r="AT59" s="132"/>
      <c r="AU59" s="132"/>
      <c r="AV59" s="132"/>
      <c r="AW59" s="132"/>
      <c r="AX59" s="132"/>
      <c r="AY59" s="132"/>
      <c r="AZ59" s="132"/>
      <c r="BA59" s="132"/>
      <c r="BB59" s="132"/>
      <c r="BC59" s="132"/>
      <c r="BD59" s="132"/>
      <c r="BE59" s="132"/>
      <c r="BF59" s="132"/>
      <c r="BG59" s="132"/>
      <c r="BH59" s="132"/>
      <c r="BI59" s="132"/>
      <c r="BJ59" s="132"/>
      <c r="BK59" s="132"/>
      <c r="BL59" s="132"/>
      <c r="BM59" s="132"/>
      <c r="BN59" s="132"/>
      <c r="BO59" s="132"/>
      <c r="BP59" s="132"/>
      <c r="BQ59" s="132"/>
      <c r="BR59" s="132"/>
      <c r="BS59" s="132"/>
      <c r="BT59" s="132"/>
      <c r="BU59" s="132"/>
      <c r="BV59" s="132"/>
      <c r="BW59" s="132"/>
      <c r="BX59" s="132"/>
      <c r="BY59" s="132"/>
      <c r="BZ59" s="132"/>
      <c r="CA59" s="132"/>
      <c r="CB59" s="132"/>
      <c r="CC59" s="132"/>
      <c r="CD59" s="132"/>
      <c r="CE59" s="132"/>
      <c r="CF59" s="132"/>
      <c r="CG59" s="132"/>
      <c r="CH59" s="132"/>
      <c r="CI59" s="132"/>
      <c r="CJ59" s="132"/>
      <c r="CK59" s="132"/>
      <c r="CL59" s="132"/>
      <c r="CM59" s="132"/>
      <c r="CN59" s="132"/>
      <c r="CO59" s="132"/>
      <c r="CP59" s="132"/>
      <c r="CQ59" s="132"/>
      <c r="CR59" s="132"/>
      <c r="CS59" s="132"/>
      <c r="CT59" s="132"/>
      <c r="CU59" s="132"/>
      <c r="CV59" s="132"/>
      <c r="CW59" s="132"/>
      <c r="CX59" s="132"/>
      <c r="CY59" s="132"/>
      <c r="CZ59" s="132"/>
      <c r="DA59" s="132"/>
      <c r="DB59" s="132"/>
      <c r="DC59" s="132"/>
      <c r="DD59" s="132"/>
      <c r="DE59" s="132"/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28"/>
      <c r="DT59" s="28"/>
      <c r="DU59" s="28"/>
    </row>
    <row r="60" spans="1:125" ht="4.5" customHeight="1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  <c r="DI60" s="28"/>
      <c r="DJ60" s="28"/>
      <c r="DK60" s="28"/>
      <c r="DL60" s="28"/>
      <c r="DM60" s="28"/>
      <c r="DN60" s="28"/>
      <c r="DO60" s="28"/>
      <c r="DP60" s="28"/>
      <c r="DQ60" s="28"/>
      <c r="DR60" s="28"/>
      <c r="DS60" s="28"/>
      <c r="DT60" s="28"/>
      <c r="DU60" s="28"/>
    </row>
    <row r="61" spans="1:125" ht="4.5" customHeight="1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8"/>
      <c r="DG61" s="28"/>
      <c r="DH61" s="28"/>
      <c r="DI61" s="28"/>
      <c r="DJ61" s="28"/>
      <c r="DK61" s="28"/>
      <c r="DL61" s="28"/>
      <c r="DM61" s="28"/>
      <c r="DN61" s="28"/>
      <c r="DO61" s="28"/>
      <c r="DP61" s="28"/>
      <c r="DQ61" s="28"/>
      <c r="DR61" s="28"/>
      <c r="DS61" s="28"/>
      <c r="DT61" s="28"/>
      <c r="DU61" s="28"/>
    </row>
    <row r="62" spans="1:125" ht="5.25" customHeight="1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8"/>
      <c r="DE62" s="28"/>
      <c r="DF62" s="28"/>
      <c r="DG62" s="28"/>
      <c r="DH62" s="28"/>
      <c r="DI62" s="28"/>
      <c r="DJ62" s="28"/>
      <c r="DK62" s="28"/>
      <c r="DL62" s="28"/>
      <c r="DM62" s="28"/>
      <c r="DN62" s="28"/>
      <c r="DO62" s="28"/>
      <c r="DP62" s="28"/>
      <c r="DQ62" s="28"/>
      <c r="DR62" s="28"/>
      <c r="DS62" s="28"/>
      <c r="DT62" s="28"/>
      <c r="DU62" s="28"/>
    </row>
    <row r="63" spans="1:109" s="19" customFormat="1" ht="1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</row>
    <row r="64" spans="1:90" s="19" customFormat="1" ht="15" customHeight="1">
      <c r="A64" s="19" t="s">
        <v>106</v>
      </c>
      <c r="P64" s="20"/>
      <c r="Q64" s="20"/>
      <c r="R64" s="20"/>
      <c r="S64" s="20"/>
      <c r="T64" s="20"/>
      <c r="U64" s="20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7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4"/>
      <c r="AZ64" s="4"/>
      <c r="BA64" s="4"/>
      <c r="BB64" s="4"/>
      <c r="BC64" s="4"/>
      <c r="BD64" s="4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30"/>
      <c r="BP64" s="29"/>
      <c r="BQ64" s="29"/>
      <c r="BR64" s="29"/>
      <c r="BS64" s="29"/>
      <c r="BT64" s="29"/>
      <c r="BU64" s="29"/>
      <c r="BV64" s="30"/>
      <c r="BW64" s="29"/>
      <c r="BX64" s="29"/>
      <c r="BY64" s="29"/>
      <c r="BZ64" s="29"/>
      <c r="CA64" s="21"/>
      <c r="CB64" s="31" t="s">
        <v>107</v>
      </c>
      <c r="CC64" s="21"/>
      <c r="CD64" s="21"/>
      <c r="CE64" s="21"/>
      <c r="CF64" s="21"/>
      <c r="CG64" s="21"/>
      <c r="CH64" s="21"/>
      <c r="CI64" s="21"/>
      <c r="CJ64" s="21"/>
      <c r="CK64" s="21"/>
      <c r="CL64" s="21"/>
    </row>
    <row r="65" spans="1:90" s="19" customFormat="1" ht="15" customHeight="1">
      <c r="A65" s="19" t="s">
        <v>108</v>
      </c>
      <c r="P65" s="20"/>
      <c r="Q65" s="20"/>
      <c r="R65" s="20"/>
      <c r="S65" s="20"/>
      <c r="T65" s="20"/>
      <c r="U65" s="20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2"/>
      <c r="AZ65" s="2"/>
      <c r="BA65" s="2"/>
      <c r="BB65" s="2"/>
      <c r="BC65" s="2"/>
      <c r="BD65" s="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3"/>
      <c r="BP65" s="33"/>
      <c r="BQ65" s="32"/>
      <c r="BR65" s="32"/>
      <c r="BS65" s="32"/>
      <c r="BT65" s="32"/>
      <c r="BU65" s="32"/>
      <c r="BV65" s="33"/>
      <c r="BW65" s="32"/>
      <c r="BX65" s="32"/>
      <c r="BY65" s="32"/>
      <c r="BZ65" s="32"/>
      <c r="CA65" s="21"/>
      <c r="CB65" s="31" t="s">
        <v>109</v>
      </c>
      <c r="CC65" s="21"/>
      <c r="CD65" s="21"/>
      <c r="CE65" s="21"/>
      <c r="CF65" s="21"/>
      <c r="CG65" s="21"/>
      <c r="CH65" s="21"/>
      <c r="CI65" s="21"/>
      <c r="CJ65" s="21"/>
      <c r="CK65" s="21"/>
      <c r="CL65" s="21"/>
    </row>
    <row r="66" s="19" customFormat="1" ht="15" customHeight="1">
      <c r="A66" s="19" t="s">
        <v>11</v>
      </c>
    </row>
    <row r="67" spans="1:92" s="19" customFormat="1" ht="15" customHeight="1">
      <c r="A67" s="19" t="s">
        <v>12</v>
      </c>
      <c r="P67" s="34"/>
      <c r="Q67" s="34"/>
      <c r="R67" s="34"/>
      <c r="S67" s="34"/>
      <c r="T67" s="34"/>
      <c r="U67" s="34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3"/>
      <c r="AL67" s="3"/>
      <c r="AM67" s="7" t="s">
        <v>152</v>
      </c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5"/>
      <c r="CM67" s="35"/>
      <c r="CN67" s="35"/>
    </row>
    <row r="68" spans="1:49" s="19" customFormat="1" ht="16.5" customHeight="1">
      <c r="A68" s="19" t="s">
        <v>13</v>
      </c>
      <c r="K68" s="6"/>
      <c r="L68" s="6" t="s">
        <v>153</v>
      </c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83"/>
      <c r="AP68" s="83"/>
      <c r="AQ68" s="83"/>
      <c r="AR68" s="83"/>
      <c r="AS68" s="83"/>
      <c r="AT68" s="83"/>
      <c r="AU68" s="83"/>
      <c r="AV68" s="83"/>
      <c r="AW68" s="83"/>
    </row>
    <row r="69" spans="1:109" ht="11.25" customHeight="1">
      <c r="A69" s="82" t="s">
        <v>160</v>
      </c>
      <c r="B69" s="82"/>
      <c r="C69" s="82"/>
      <c r="D69" s="82"/>
      <c r="E69" s="82"/>
      <c r="F69" s="3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3"/>
      <c r="S69" s="84"/>
      <c r="T69" s="84"/>
      <c r="U69" s="84"/>
      <c r="V69" s="84"/>
      <c r="W69" s="84"/>
      <c r="X69" s="84"/>
      <c r="Y69" s="82" t="s">
        <v>8</v>
      </c>
      <c r="Z69" s="82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</row>
  </sheetData>
  <mergeCells count="178">
    <mergeCell ref="CO31:DE31"/>
    <mergeCell ref="CO50:DE50"/>
    <mergeCell ref="A40:G40"/>
    <mergeCell ref="I40:CA40"/>
    <mergeCell ref="CB40:CN40"/>
    <mergeCell ref="CO40:DE40"/>
    <mergeCell ref="A50:G50"/>
    <mergeCell ref="I50:CA50"/>
    <mergeCell ref="CO47:DE47"/>
    <mergeCell ref="CB47:CN47"/>
    <mergeCell ref="A59:DE59"/>
    <mergeCell ref="CO57:DE57"/>
    <mergeCell ref="CB55:CN55"/>
    <mergeCell ref="CO55:DE55"/>
    <mergeCell ref="CB56:CN56"/>
    <mergeCell ref="CO56:DE56"/>
    <mergeCell ref="CB57:CN57"/>
    <mergeCell ref="A55:G55"/>
    <mergeCell ref="A57:G57"/>
    <mergeCell ref="A56:G56"/>
    <mergeCell ref="A52:G52"/>
    <mergeCell ref="A53:G53"/>
    <mergeCell ref="A54:G54"/>
    <mergeCell ref="CO53:DE53"/>
    <mergeCell ref="I53:CA53"/>
    <mergeCell ref="I54:CA54"/>
    <mergeCell ref="CO52:DE52"/>
    <mergeCell ref="CB53:CN53"/>
    <mergeCell ref="CO54:DE54"/>
    <mergeCell ref="CB54:CN54"/>
    <mergeCell ref="A38:G38"/>
    <mergeCell ref="A41:G41"/>
    <mergeCell ref="A36:G36"/>
    <mergeCell ref="A45:G45"/>
    <mergeCell ref="A42:G42"/>
    <mergeCell ref="A39:G39"/>
    <mergeCell ref="A44:G44"/>
    <mergeCell ref="A43:G43"/>
    <mergeCell ref="A25:G25"/>
    <mergeCell ref="A26:G26"/>
    <mergeCell ref="A29:G29"/>
    <mergeCell ref="A33:G33"/>
    <mergeCell ref="A27:G27"/>
    <mergeCell ref="A28:G28"/>
    <mergeCell ref="A30:G30"/>
    <mergeCell ref="A31:G31"/>
    <mergeCell ref="A32:G32"/>
    <mergeCell ref="CO33:DE33"/>
    <mergeCell ref="CB33:CN33"/>
    <mergeCell ref="CB29:CN29"/>
    <mergeCell ref="CO37:DE37"/>
    <mergeCell ref="CO36:DE36"/>
    <mergeCell ref="CB36:CN36"/>
    <mergeCell ref="CB34:CN34"/>
    <mergeCell ref="CO34:DE34"/>
    <mergeCell ref="CB35:CN35"/>
    <mergeCell ref="CO35:DE35"/>
    <mergeCell ref="CB52:CN52"/>
    <mergeCell ref="CO51:DE51"/>
    <mergeCell ref="CB51:CN51"/>
    <mergeCell ref="CB45:CN45"/>
    <mergeCell ref="CB50:CN50"/>
    <mergeCell ref="CB46:CN46"/>
    <mergeCell ref="CO45:DE45"/>
    <mergeCell ref="CO49:DE49"/>
    <mergeCell ref="CB49:CN49"/>
    <mergeCell ref="BM9:BS9"/>
    <mergeCell ref="CO24:DE24"/>
    <mergeCell ref="CO21:DE21"/>
    <mergeCell ref="H20:CA20"/>
    <mergeCell ref="Y11:DE11"/>
    <mergeCell ref="Y12:DE12"/>
    <mergeCell ref="Y13:DE13"/>
    <mergeCell ref="R14:DE14"/>
    <mergeCell ref="I23:CA23"/>
    <mergeCell ref="CB24:CN24"/>
    <mergeCell ref="A21:G21"/>
    <mergeCell ref="CB21:CN21"/>
    <mergeCell ref="H21:CA21"/>
    <mergeCell ref="I24:CA24"/>
    <mergeCell ref="A24:G24"/>
    <mergeCell ref="CO42:DE42"/>
    <mergeCell ref="CO41:DE41"/>
    <mergeCell ref="CO46:DE46"/>
    <mergeCell ref="CO44:DE44"/>
    <mergeCell ref="CO43:DE43"/>
    <mergeCell ref="CB42:CN42"/>
    <mergeCell ref="CO48:DE48"/>
    <mergeCell ref="CB48:CN48"/>
    <mergeCell ref="I48:CA48"/>
    <mergeCell ref="I46:CA46"/>
    <mergeCell ref="I45:CA45"/>
    <mergeCell ref="CB43:CN43"/>
    <mergeCell ref="I43:CA43"/>
    <mergeCell ref="CB44:CN44"/>
    <mergeCell ref="I44:CA44"/>
    <mergeCell ref="A48:G48"/>
    <mergeCell ref="A49:G49"/>
    <mergeCell ref="A47:G47"/>
    <mergeCell ref="I51:CA51"/>
    <mergeCell ref="I49:CA49"/>
    <mergeCell ref="I47:CA47"/>
    <mergeCell ref="A51:G51"/>
    <mergeCell ref="A46:G46"/>
    <mergeCell ref="A34:G34"/>
    <mergeCell ref="A37:G37"/>
    <mergeCell ref="CB26:CN26"/>
    <mergeCell ref="CB32:CN32"/>
    <mergeCell ref="I33:CA33"/>
    <mergeCell ref="I34:CA34"/>
    <mergeCell ref="I36:CA36"/>
    <mergeCell ref="I26:CA26"/>
    <mergeCell ref="A35:G35"/>
    <mergeCell ref="AY4:BV4"/>
    <mergeCell ref="AN4:AX4"/>
    <mergeCell ref="Z3:AM4"/>
    <mergeCell ref="AN3:DE3"/>
    <mergeCell ref="CU4:DE4"/>
    <mergeCell ref="BW4:CT4"/>
    <mergeCell ref="BW5:CT5"/>
    <mergeCell ref="CO26:DE26"/>
    <mergeCell ref="CU5:DE5"/>
    <mergeCell ref="Z5:AM5"/>
    <mergeCell ref="AN5:AX5"/>
    <mergeCell ref="AY5:BV5"/>
    <mergeCell ref="A7:DE7"/>
    <mergeCell ref="A20:G20"/>
    <mergeCell ref="CO20:DE20"/>
    <mergeCell ref="CB20:CN20"/>
    <mergeCell ref="A8:DE8"/>
    <mergeCell ref="CO22:DE22"/>
    <mergeCell ref="A23:G23"/>
    <mergeCell ref="CO23:DE23"/>
    <mergeCell ref="A22:G22"/>
    <mergeCell ref="CB22:CN22"/>
    <mergeCell ref="CB23:CN23"/>
    <mergeCell ref="H22:CA22"/>
    <mergeCell ref="AP9:AS9"/>
    <mergeCell ref="AW9:BK9"/>
    <mergeCell ref="CO38:DE38"/>
    <mergeCell ref="CB38:CN38"/>
    <mergeCell ref="CB39:CN39"/>
    <mergeCell ref="CO39:DE39"/>
    <mergeCell ref="CB41:CN41"/>
    <mergeCell ref="CB37:CN37"/>
    <mergeCell ref="I41:CA41"/>
    <mergeCell ref="I37:CA37"/>
    <mergeCell ref="I42:CA42"/>
    <mergeCell ref="I39:CA39"/>
    <mergeCell ref="I38:CA38"/>
    <mergeCell ref="I35:CA35"/>
    <mergeCell ref="I25:CA25"/>
    <mergeCell ref="CO28:DE28"/>
    <mergeCell ref="I27:CA27"/>
    <mergeCell ref="CB28:CN28"/>
    <mergeCell ref="CB25:CN25"/>
    <mergeCell ref="CO25:DE25"/>
    <mergeCell ref="CO27:DE27"/>
    <mergeCell ref="CB27:CN27"/>
    <mergeCell ref="CO32:DE32"/>
    <mergeCell ref="I28:CA28"/>
    <mergeCell ref="I30:CA30"/>
    <mergeCell ref="I29:CA29"/>
    <mergeCell ref="I32:CA32"/>
    <mergeCell ref="CO29:DE29"/>
    <mergeCell ref="CO30:DE30"/>
    <mergeCell ref="CB30:CN30"/>
    <mergeCell ref="I31:CA31"/>
    <mergeCell ref="CB31:CN31"/>
    <mergeCell ref="I57:CA57"/>
    <mergeCell ref="I52:CA52"/>
    <mergeCell ref="I55:CA55"/>
    <mergeCell ref="I56:CA56"/>
    <mergeCell ref="A69:E69"/>
    <mergeCell ref="AB68:AW68"/>
    <mergeCell ref="G69:Q69"/>
    <mergeCell ref="S69:X69"/>
    <mergeCell ref="Y69:Z69"/>
  </mergeCells>
  <printOptions horizontalCentered="1"/>
  <pageMargins left="0.5118110236220472" right="0.5118110236220472" top="0.3937007874015748" bottom="0.2362204724409449" header="0.1968503937007874" footer="0.196850393700787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Q71"/>
  <sheetViews>
    <sheetView zoomScale="130" zoomScaleNormal="130" zoomScaleSheetLayoutView="100" workbookViewId="0" topLeftCell="A35">
      <selection activeCell="BI53" sqref="BI53:CF53"/>
    </sheetView>
  </sheetViews>
  <sheetFormatPr defaultColWidth="9.00390625" defaultRowHeight="12.75"/>
  <cols>
    <col min="1" max="16384" width="0.875" style="12" customWidth="1"/>
  </cols>
  <sheetData>
    <row r="1" s="10" customFormat="1" ht="11.25">
      <c r="DE1" s="11" t="s">
        <v>0</v>
      </c>
    </row>
    <row r="2" ht="3" customHeight="1"/>
    <row r="3" spans="26:109" ht="12.75">
      <c r="Z3" s="109" t="s">
        <v>4</v>
      </c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1"/>
      <c r="AN3" s="115" t="s">
        <v>6</v>
      </c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6"/>
      <c r="DB3" s="116"/>
      <c r="DC3" s="116"/>
      <c r="DD3" s="116"/>
      <c r="DE3" s="117"/>
    </row>
    <row r="4" spans="23:109" s="10" customFormat="1" ht="24" customHeight="1">
      <c r="W4" s="14"/>
      <c r="Z4" s="112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4"/>
      <c r="AN4" s="107" t="s">
        <v>5</v>
      </c>
      <c r="AO4" s="107"/>
      <c r="AP4" s="107"/>
      <c r="AQ4" s="107"/>
      <c r="AR4" s="107"/>
      <c r="AS4" s="107"/>
      <c r="AT4" s="107"/>
      <c r="AU4" s="107"/>
      <c r="AV4" s="107"/>
      <c r="AW4" s="107"/>
      <c r="AX4" s="108"/>
      <c r="AY4" s="106" t="s">
        <v>3</v>
      </c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8"/>
      <c r="BW4" s="106" t="s">
        <v>2</v>
      </c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8"/>
      <c r="CU4" s="115" t="s">
        <v>1</v>
      </c>
      <c r="CV4" s="116"/>
      <c r="CW4" s="116"/>
      <c r="CX4" s="116"/>
      <c r="CY4" s="116"/>
      <c r="CZ4" s="116"/>
      <c r="DA4" s="116"/>
      <c r="DB4" s="116"/>
      <c r="DC4" s="116"/>
      <c r="DD4" s="116"/>
      <c r="DE4" s="117"/>
    </row>
    <row r="5" spans="26:109" ht="12.75">
      <c r="Z5" s="102" t="s">
        <v>155</v>
      </c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 t="s">
        <v>103</v>
      </c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 t="s">
        <v>102</v>
      </c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 t="s">
        <v>101</v>
      </c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 t="s">
        <v>100</v>
      </c>
      <c r="CV5" s="102"/>
      <c r="CW5" s="102"/>
      <c r="CX5" s="102"/>
      <c r="CY5" s="102"/>
      <c r="CZ5" s="102"/>
      <c r="DA5" s="102"/>
      <c r="DB5" s="102"/>
      <c r="DC5" s="102"/>
      <c r="DD5" s="102"/>
      <c r="DE5" s="102"/>
    </row>
    <row r="6" ht="9" customHeight="1"/>
    <row r="7" spans="1:109" s="15" customFormat="1" ht="15.75" customHeight="1">
      <c r="A7" s="99" t="s">
        <v>84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</row>
    <row r="8" spans="1:109" s="15" customFormat="1" ht="14.25" customHeight="1">
      <c r="A8" s="99" t="s">
        <v>24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99"/>
      <c r="CZ8" s="99"/>
      <c r="DA8" s="99"/>
      <c r="DB8" s="99"/>
      <c r="DC8" s="99"/>
      <c r="DD8" s="99"/>
      <c r="DE8" s="99"/>
    </row>
    <row r="9" spans="43:69" s="16" customFormat="1" ht="14.25" customHeight="1">
      <c r="AQ9" s="17" t="s">
        <v>85</v>
      </c>
      <c r="AS9" s="72" t="s">
        <v>227</v>
      </c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Q9" s="16" t="s">
        <v>8</v>
      </c>
    </row>
    <row r="10" ht="9" customHeight="1"/>
    <row r="11" spans="1:121" s="19" customFormat="1" ht="12.75">
      <c r="A11" s="19" t="s">
        <v>86</v>
      </c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133" t="s">
        <v>104</v>
      </c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3"/>
      <c r="BU11" s="133"/>
      <c r="BV11" s="133"/>
      <c r="BW11" s="133"/>
      <c r="BX11" s="133"/>
      <c r="BY11" s="133"/>
      <c r="BZ11" s="133"/>
      <c r="CA11" s="133"/>
      <c r="CB11" s="133"/>
      <c r="CC11" s="133"/>
      <c r="CD11" s="133"/>
      <c r="CE11" s="133"/>
      <c r="CF11" s="133"/>
      <c r="CG11" s="133"/>
      <c r="CH11" s="133"/>
      <c r="CI11" s="133"/>
      <c r="CJ11" s="133"/>
      <c r="CK11" s="133"/>
      <c r="CL11" s="133"/>
      <c r="CM11" s="133"/>
      <c r="CN11" s="133"/>
      <c r="CO11" s="133"/>
      <c r="CP11" s="133"/>
      <c r="CQ11" s="133"/>
      <c r="CR11" s="133"/>
      <c r="CS11" s="133"/>
      <c r="CT11" s="133"/>
      <c r="CU11" s="133"/>
      <c r="CV11" s="133"/>
      <c r="CW11" s="133"/>
      <c r="CX11" s="133"/>
      <c r="CY11" s="133"/>
      <c r="CZ11" s="133"/>
      <c r="DA11" s="133"/>
      <c r="DB11" s="133"/>
      <c r="DC11" s="133"/>
      <c r="DD11" s="133"/>
      <c r="DE11" s="133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</row>
    <row r="12" spans="25:121" s="19" customFormat="1" ht="12.75"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126" t="s">
        <v>105</v>
      </c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6"/>
      <c r="BT12" s="126"/>
      <c r="BU12" s="126"/>
      <c r="BV12" s="126"/>
      <c r="BW12" s="126"/>
      <c r="BX12" s="126"/>
      <c r="BY12" s="126"/>
      <c r="BZ12" s="126"/>
      <c r="CA12" s="126"/>
      <c r="CB12" s="126"/>
      <c r="CC12" s="126"/>
      <c r="CD12" s="126"/>
      <c r="CE12" s="126"/>
      <c r="CF12" s="126"/>
      <c r="CG12" s="126"/>
      <c r="CH12" s="126"/>
      <c r="CI12" s="126"/>
      <c r="CJ12" s="126"/>
      <c r="CK12" s="126"/>
      <c r="CL12" s="126"/>
      <c r="CM12" s="126"/>
      <c r="CN12" s="126"/>
      <c r="CO12" s="126"/>
      <c r="CP12" s="126"/>
      <c r="CQ12" s="126"/>
      <c r="CR12" s="126"/>
      <c r="CS12" s="126"/>
      <c r="CT12" s="126"/>
      <c r="CU12" s="126"/>
      <c r="CV12" s="126"/>
      <c r="CW12" s="126"/>
      <c r="CX12" s="126"/>
      <c r="CY12" s="126"/>
      <c r="CZ12" s="126"/>
      <c r="DA12" s="126"/>
      <c r="DB12" s="126"/>
      <c r="DC12" s="126"/>
      <c r="DD12" s="126"/>
      <c r="DE12" s="126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20"/>
    </row>
    <row r="13" spans="1:109" s="19" customFormat="1" ht="12.75">
      <c r="A13" s="19" t="s">
        <v>9</v>
      </c>
      <c r="R13" s="128" t="s">
        <v>154</v>
      </c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8"/>
      <c r="DE13" s="128"/>
    </row>
    <row r="14" spans="18:109" s="19" customFormat="1" ht="12.75"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</row>
    <row r="15" spans="18:109" s="19" customFormat="1" ht="12.75">
      <c r="R15" s="20"/>
      <c r="DE15" s="21" t="s">
        <v>87</v>
      </c>
    </row>
    <row r="16" s="19" customFormat="1" ht="12.75">
      <c r="DE16" s="21" t="s">
        <v>15</v>
      </c>
    </row>
    <row r="17" s="19" customFormat="1" ht="15" customHeight="1">
      <c r="DE17" s="21" t="s">
        <v>14</v>
      </c>
    </row>
    <row r="18" spans="1:109" s="19" customFormat="1" ht="1.5" customHeight="1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</row>
    <row r="19" spans="1:109" s="10" customFormat="1" ht="33" customHeight="1">
      <c r="A19" s="103" t="s">
        <v>10</v>
      </c>
      <c r="B19" s="104"/>
      <c r="C19" s="104"/>
      <c r="D19" s="104"/>
      <c r="E19" s="104"/>
      <c r="F19" s="104"/>
      <c r="G19" s="105"/>
      <c r="H19" s="103" t="s">
        <v>29</v>
      </c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5"/>
      <c r="BI19" s="103" t="s">
        <v>88</v>
      </c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5"/>
      <c r="CG19" s="103" t="s">
        <v>89</v>
      </c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  <c r="CX19" s="104"/>
      <c r="CY19" s="104"/>
      <c r="CZ19" s="104"/>
      <c r="DA19" s="104"/>
      <c r="DB19" s="104"/>
      <c r="DC19" s="104"/>
      <c r="DD19" s="104"/>
      <c r="DE19" s="105"/>
    </row>
    <row r="20" spans="1:109" s="10" customFormat="1" ht="12" customHeight="1">
      <c r="A20" s="124">
        <v>1</v>
      </c>
      <c r="B20" s="124"/>
      <c r="C20" s="124"/>
      <c r="D20" s="124"/>
      <c r="E20" s="124"/>
      <c r="F20" s="124"/>
      <c r="G20" s="124"/>
      <c r="H20" s="124">
        <v>2</v>
      </c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>
        <v>3</v>
      </c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124"/>
      <c r="CF20" s="124"/>
      <c r="CG20" s="124">
        <v>4</v>
      </c>
      <c r="CH20" s="124"/>
      <c r="CI20" s="124"/>
      <c r="CJ20" s="124"/>
      <c r="CK20" s="124"/>
      <c r="CL20" s="124"/>
      <c r="CM20" s="124"/>
      <c r="CN20" s="124"/>
      <c r="CO20" s="124"/>
      <c r="CP20" s="124"/>
      <c r="CQ20" s="124"/>
      <c r="CR20" s="124"/>
      <c r="CS20" s="124"/>
      <c r="CT20" s="124"/>
      <c r="CU20" s="124"/>
      <c r="CV20" s="124"/>
      <c r="CW20" s="124"/>
      <c r="CX20" s="124"/>
      <c r="CY20" s="124"/>
      <c r="CZ20" s="124"/>
      <c r="DA20" s="124"/>
      <c r="DB20" s="124"/>
      <c r="DC20" s="124"/>
      <c r="DD20" s="124"/>
      <c r="DE20" s="124"/>
    </row>
    <row r="21" spans="1:109" s="10" customFormat="1" ht="12" customHeight="1">
      <c r="A21" s="81" t="s">
        <v>80</v>
      </c>
      <c r="B21" s="75"/>
      <c r="C21" s="75"/>
      <c r="D21" s="75"/>
      <c r="E21" s="75"/>
      <c r="F21" s="75"/>
      <c r="G21" s="76"/>
      <c r="H21" s="9"/>
      <c r="I21" s="118" t="s">
        <v>127</v>
      </c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9"/>
      <c r="BI21" s="94">
        <f>+BI22+BI23+BI24+BI25</f>
        <v>287228</v>
      </c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6"/>
      <c r="CG21" s="94">
        <f>+CG22+CG23+CG24+CG25</f>
        <v>224294</v>
      </c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80"/>
    </row>
    <row r="22" spans="1:109" s="10" customFormat="1" ht="12" customHeight="1">
      <c r="A22" s="81" t="s">
        <v>119</v>
      </c>
      <c r="B22" s="75"/>
      <c r="C22" s="75"/>
      <c r="D22" s="75"/>
      <c r="E22" s="75"/>
      <c r="F22" s="75"/>
      <c r="G22" s="76"/>
      <c r="H22" s="9"/>
      <c r="I22" s="85" t="s">
        <v>120</v>
      </c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6"/>
      <c r="BI22" s="94">
        <v>36225</v>
      </c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6"/>
      <c r="CG22" s="94">
        <v>46683</v>
      </c>
      <c r="CH22" s="95"/>
      <c r="CI22" s="95"/>
      <c r="CJ22" s="95"/>
      <c r="CK22" s="95"/>
      <c r="CL22" s="95"/>
      <c r="CM22" s="95"/>
      <c r="CN22" s="95"/>
      <c r="CO22" s="95"/>
      <c r="CP22" s="95"/>
      <c r="CQ22" s="95"/>
      <c r="CR22" s="95"/>
      <c r="CS22" s="95"/>
      <c r="CT22" s="95"/>
      <c r="CU22" s="95"/>
      <c r="CV22" s="95"/>
      <c r="CW22" s="95"/>
      <c r="CX22" s="95"/>
      <c r="CY22" s="95"/>
      <c r="CZ22" s="95"/>
      <c r="DA22" s="95"/>
      <c r="DB22" s="95"/>
      <c r="DC22" s="95"/>
      <c r="DD22" s="95"/>
      <c r="DE22" s="96"/>
    </row>
    <row r="23" spans="1:109" s="10" customFormat="1" ht="12" customHeight="1">
      <c r="A23" s="81" t="s">
        <v>124</v>
      </c>
      <c r="B23" s="75"/>
      <c r="C23" s="75"/>
      <c r="D23" s="75"/>
      <c r="E23" s="75"/>
      <c r="F23" s="75"/>
      <c r="G23" s="76"/>
      <c r="H23" s="9"/>
      <c r="I23" s="85" t="s">
        <v>121</v>
      </c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6"/>
      <c r="BI23" s="94">
        <v>238022</v>
      </c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6"/>
      <c r="CG23" s="94">
        <v>172189</v>
      </c>
      <c r="CH23" s="95"/>
      <c r="CI23" s="95"/>
      <c r="CJ23" s="95"/>
      <c r="CK23" s="95"/>
      <c r="CL23" s="95"/>
      <c r="CM23" s="95"/>
      <c r="CN23" s="95"/>
      <c r="CO23" s="95"/>
      <c r="CP23" s="95"/>
      <c r="CQ23" s="95"/>
      <c r="CR23" s="95"/>
      <c r="CS23" s="95"/>
      <c r="CT23" s="95"/>
      <c r="CU23" s="95"/>
      <c r="CV23" s="95"/>
      <c r="CW23" s="95"/>
      <c r="CX23" s="95"/>
      <c r="CY23" s="95"/>
      <c r="CZ23" s="95"/>
      <c r="DA23" s="95"/>
      <c r="DB23" s="95"/>
      <c r="DC23" s="95"/>
      <c r="DD23" s="95"/>
      <c r="DE23" s="96"/>
    </row>
    <row r="24" spans="1:109" s="10" customFormat="1" ht="12" customHeight="1">
      <c r="A24" s="81" t="s">
        <v>125</v>
      </c>
      <c r="B24" s="75"/>
      <c r="C24" s="75"/>
      <c r="D24" s="75"/>
      <c r="E24" s="75"/>
      <c r="F24" s="75"/>
      <c r="G24" s="76"/>
      <c r="H24" s="9"/>
      <c r="I24" s="85" t="s">
        <v>122</v>
      </c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6"/>
      <c r="BI24" s="94">
        <v>0</v>
      </c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6"/>
      <c r="CG24" s="94">
        <v>0</v>
      </c>
      <c r="CH24" s="95"/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5"/>
      <c r="CT24" s="95"/>
      <c r="CU24" s="95"/>
      <c r="CV24" s="95"/>
      <c r="CW24" s="95"/>
      <c r="CX24" s="95"/>
      <c r="CY24" s="95"/>
      <c r="CZ24" s="95"/>
      <c r="DA24" s="95"/>
      <c r="DB24" s="95"/>
      <c r="DC24" s="95"/>
      <c r="DD24" s="95"/>
      <c r="DE24" s="96"/>
    </row>
    <row r="25" spans="1:109" s="10" customFormat="1" ht="12" customHeight="1">
      <c r="A25" s="81" t="s">
        <v>126</v>
      </c>
      <c r="B25" s="75"/>
      <c r="C25" s="75"/>
      <c r="D25" s="75"/>
      <c r="E25" s="75"/>
      <c r="F25" s="75"/>
      <c r="G25" s="76"/>
      <c r="H25" s="9"/>
      <c r="I25" s="85" t="s">
        <v>123</v>
      </c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6"/>
      <c r="BI25" s="94">
        <v>12981</v>
      </c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  <c r="CC25" s="95"/>
      <c r="CD25" s="95"/>
      <c r="CE25" s="95"/>
      <c r="CF25" s="96"/>
      <c r="CG25" s="94">
        <v>5422</v>
      </c>
      <c r="CH25" s="95"/>
      <c r="CI25" s="95"/>
      <c r="CJ25" s="95"/>
      <c r="CK25" s="95"/>
      <c r="CL25" s="95"/>
      <c r="CM25" s="95"/>
      <c r="CN25" s="95"/>
      <c r="CO25" s="95"/>
      <c r="CP25" s="95"/>
      <c r="CQ25" s="95"/>
      <c r="CR25" s="95"/>
      <c r="CS25" s="95"/>
      <c r="CT25" s="95"/>
      <c r="CU25" s="95"/>
      <c r="CV25" s="95"/>
      <c r="CW25" s="95"/>
      <c r="CX25" s="95"/>
      <c r="CY25" s="95"/>
      <c r="CZ25" s="95"/>
      <c r="DA25" s="95"/>
      <c r="DB25" s="95"/>
      <c r="DC25" s="95"/>
      <c r="DD25" s="95"/>
      <c r="DE25" s="96"/>
    </row>
    <row r="26" spans="1:109" s="10" customFormat="1" ht="12" customHeight="1">
      <c r="A26" s="77" t="s">
        <v>81</v>
      </c>
      <c r="B26" s="78"/>
      <c r="C26" s="78"/>
      <c r="D26" s="78"/>
      <c r="E26" s="78"/>
      <c r="F26" s="78"/>
      <c r="G26" s="73"/>
      <c r="H26" s="23"/>
      <c r="I26" s="118" t="s">
        <v>151</v>
      </c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8"/>
      <c r="BD26" s="118"/>
      <c r="BE26" s="118"/>
      <c r="BF26" s="118"/>
      <c r="BG26" s="118"/>
      <c r="BH26" s="119"/>
      <c r="BI26" s="94">
        <f>+BI27+BI28+BI29</f>
        <v>201986</v>
      </c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  <c r="CC26" s="95"/>
      <c r="CD26" s="95"/>
      <c r="CE26" s="95"/>
      <c r="CF26" s="96"/>
      <c r="CG26" s="94">
        <f>+CG27+CG28+CG29</f>
        <v>100157</v>
      </c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9"/>
      <c r="CX26" s="79"/>
      <c r="CY26" s="79"/>
      <c r="CZ26" s="79"/>
      <c r="DA26" s="79"/>
      <c r="DB26" s="79"/>
      <c r="DC26" s="79"/>
      <c r="DD26" s="79"/>
      <c r="DE26" s="80"/>
    </row>
    <row r="27" spans="1:109" s="10" customFormat="1" ht="12" customHeight="1">
      <c r="A27" s="81" t="s">
        <v>33</v>
      </c>
      <c r="B27" s="75"/>
      <c r="C27" s="75"/>
      <c r="D27" s="75"/>
      <c r="E27" s="75"/>
      <c r="F27" s="75"/>
      <c r="G27" s="76"/>
      <c r="H27" s="9"/>
      <c r="I27" s="85" t="s">
        <v>128</v>
      </c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6"/>
      <c r="BI27" s="94">
        <v>29953</v>
      </c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6"/>
      <c r="CG27" s="94">
        <v>3016</v>
      </c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/>
      <c r="CT27" s="95"/>
      <c r="CU27" s="95"/>
      <c r="CV27" s="95"/>
      <c r="CW27" s="95"/>
      <c r="CX27" s="95"/>
      <c r="CY27" s="95"/>
      <c r="CZ27" s="95"/>
      <c r="DA27" s="95"/>
      <c r="DB27" s="95"/>
      <c r="DC27" s="95"/>
      <c r="DD27" s="95"/>
      <c r="DE27" s="96"/>
    </row>
    <row r="28" spans="1:109" s="10" customFormat="1" ht="12" customHeight="1">
      <c r="A28" s="81" t="s">
        <v>131</v>
      </c>
      <c r="B28" s="75"/>
      <c r="C28" s="75"/>
      <c r="D28" s="75"/>
      <c r="E28" s="75"/>
      <c r="F28" s="75"/>
      <c r="G28" s="76"/>
      <c r="H28" s="9"/>
      <c r="I28" s="85" t="s">
        <v>129</v>
      </c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6"/>
      <c r="BI28" s="94">
        <v>145797</v>
      </c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6"/>
      <c r="CG28" s="94">
        <v>72473</v>
      </c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5"/>
      <c r="CS28" s="95"/>
      <c r="CT28" s="95"/>
      <c r="CU28" s="95"/>
      <c r="CV28" s="95"/>
      <c r="CW28" s="95"/>
      <c r="CX28" s="95"/>
      <c r="CY28" s="95"/>
      <c r="CZ28" s="95"/>
      <c r="DA28" s="95"/>
      <c r="DB28" s="95"/>
      <c r="DC28" s="95"/>
      <c r="DD28" s="95"/>
      <c r="DE28" s="96"/>
    </row>
    <row r="29" spans="1:109" s="10" customFormat="1" ht="12" customHeight="1">
      <c r="A29" s="81" t="s">
        <v>132</v>
      </c>
      <c r="B29" s="75"/>
      <c r="C29" s="75"/>
      <c r="D29" s="75"/>
      <c r="E29" s="75"/>
      <c r="F29" s="75"/>
      <c r="G29" s="76"/>
      <c r="H29" s="9"/>
      <c r="I29" s="85" t="s">
        <v>130</v>
      </c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6"/>
      <c r="BI29" s="94">
        <v>26236</v>
      </c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  <c r="CC29" s="95"/>
      <c r="CD29" s="95"/>
      <c r="CE29" s="95"/>
      <c r="CF29" s="96"/>
      <c r="CG29" s="94">
        <v>24668</v>
      </c>
      <c r="CH29" s="95"/>
      <c r="CI29" s="95"/>
      <c r="CJ29" s="95"/>
      <c r="CK29" s="95"/>
      <c r="CL29" s="95"/>
      <c r="CM29" s="95"/>
      <c r="CN29" s="95"/>
      <c r="CO29" s="95"/>
      <c r="CP29" s="95"/>
      <c r="CQ29" s="95"/>
      <c r="CR29" s="95"/>
      <c r="CS29" s="95"/>
      <c r="CT29" s="95"/>
      <c r="CU29" s="95"/>
      <c r="CV29" s="95"/>
      <c r="CW29" s="95"/>
      <c r="CX29" s="95"/>
      <c r="CY29" s="95"/>
      <c r="CZ29" s="95"/>
      <c r="DA29" s="95"/>
      <c r="DB29" s="95"/>
      <c r="DC29" s="95"/>
      <c r="DD29" s="95"/>
      <c r="DE29" s="96"/>
    </row>
    <row r="30" spans="1:109" s="10" customFormat="1" ht="12" customHeight="1">
      <c r="A30" s="77" t="s">
        <v>35</v>
      </c>
      <c r="B30" s="78"/>
      <c r="C30" s="78"/>
      <c r="D30" s="78"/>
      <c r="E30" s="78"/>
      <c r="F30" s="78"/>
      <c r="G30" s="73"/>
      <c r="H30" s="23"/>
      <c r="I30" s="118" t="s">
        <v>133</v>
      </c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  <c r="BB30" s="118"/>
      <c r="BC30" s="118"/>
      <c r="BD30" s="118"/>
      <c r="BE30" s="118"/>
      <c r="BF30" s="118"/>
      <c r="BG30" s="118"/>
      <c r="BH30" s="119"/>
      <c r="BI30" s="120">
        <f>BI21-BI26</f>
        <v>85242</v>
      </c>
      <c r="BJ30" s="121"/>
      <c r="BK30" s="121"/>
      <c r="BL30" s="121"/>
      <c r="BM30" s="121"/>
      <c r="BN30" s="121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1"/>
      <c r="CF30" s="122"/>
      <c r="CG30" s="120">
        <f>CG21-CG26</f>
        <v>124137</v>
      </c>
      <c r="CH30" s="121"/>
      <c r="CI30" s="121"/>
      <c r="CJ30" s="121"/>
      <c r="CK30" s="121"/>
      <c r="CL30" s="121"/>
      <c r="CM30" s="121"/>
      <c r="CN30" s="121"/>
      <c r="CO30" s="121"/>
      <c r="CP30" s="121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2"/>
    </row>
    <row r="31" spans="1:109" s="10" customFormat="1" ht="33.75" customHeight="1">
      <c r="A31" s="81" t="s">
        <v>37</v>
      </c>
      <c r="B31" s="75"/>
      <c r="C31" s="75"/>
      <c r="D31" s="75"/>
      <c r="E31" s="75"/>
      <c r="F31" s="75"/>
      <c r="G31" s="76"/>
      <c r="H31" s="9"/>
      <c r="I31" s="97" t="s">
        <v>134</v>
      </c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8"/>
      <c r="BI31" s="94">
        <v>-111655</v>
      </c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6"/>
      <c r="CG31" s="94">
        <v>-28491</v>
      </c>
      <c r="CH31" s="95"/>
      <c r="CI31" s="95"/>
      <c r="CJ31" s="95"/>
      <c r="CK31" s="95"/>
      <c r="CL31" s="95"/>
      <c r="CM31" s="95"/>
      <c r="CN31" s="95"/>
      <c r="CO31" s="95"/>
      <c r="CP31" s="95"/>
      <c r="CQ31" s="95"/>
      <c r="CR31" s="95"/>
      <c r="CS31" s="95"/>
      <c r="CT31" s="95"/>
      <c r="CU31" s="95"/>
      <c r="CV31" s="95"/>
      <c r="CW31" s="95"/>
      <c r="CX31" s="95"/>
      <c r="CY31" s="95"/>
      <c r="CZ31" s="95"/>
      <c r="DA31" s="95"/>
      <c r="DB31" s="95"/>
      <c r="DC31" s="95"/>
      <c r="DD31" s="95"/>
      <c r="DE31" s="96"/>
    </row>
    <row r="32" spans="1:109" s="10" customFormat="1" ht="23.25" customHeight="1">
      <c r="A32" s="81" t="s">
        <v>135</v>
      </c>
      <c r="B32" s="75"/>
      <c r="C32" s="75"/>
      <c r="D32" s="75"/>
      <c r="E32" s="75"/>
      <c r="F32" s="75"/>
      <c r="G32" s="76"/>
      <c r="H32" s="9"/>
      <c r="I32" s="97" t="s">
        <v>136</v>
      </c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8"/>
      <c r="BI32" s="94">
        <v>-3594</v>
      </c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  <c r="CC32" s="95"/>
      <c r="CD32" s="95"/>
      <c r="CE32" s="95"/>
      <c r="CF32" s="96"/>
      <c r="CG32" s="94">
        <v>-1374</v>
      </c>
      <c r="CH32" s="95"/>
      <c r="CI32" s="95"/>
      <c r="CJ32" s="95"/>
      <c r="CK32" s="95"/>
      <c r="CL32" s="95"/>
      <c r="CM32" s="95"/>
      <c r="CN32" s="95"/>
      <c r="CO32" s="95"/>
      <c r="CP32" s="95"/>
      <c r="CQ32" s="95"/>
      <c r="CR32" s="95"/>
      <c r="CS32" s="95"/>
      <c r="CT32" s="95"/>
      <c r="CU32" s="95"/>
      <c r="CV32" s="95"/>
      <c r="CW32" s="95"/>
      <c r="CX32" s="95"/>
      <c r="CY32" s="95"/>
      <c r="CZ32" s="95"/>
      <c r="DA32" s="95"/>
      <c r="DB32" s="95"/>
      <c r="DC32" s="95"/>
      <c r="DD32" s="95"/>
      <c r="DE32" s="96"/>
    </row>
    <row r="33" spans="1:109" s="14" customFormat="1" ht="22.5" customHeight="1">
      <c r="A33" s="129" t="s">
        <v>38</v>
      </c>
      <c r="B33" s="130"/>
      <c r="C33" s="130"/>
      <c r="D33" s="130"/>
      <c r="E33" s="130"/>
      <c r="F33" s="130"/>
      <c r="G33" s="131"/>
      <c r="H33" s="13"/>
      <c r="I33" s="87" t="s">
        <v>137</v>
      </c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8"/>
      <c r="BI33" s="94">
        <f>BI30+BI31</f>
        <v>-26413</v>
      </c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  <c r="CC33" s="95"/>
      <c r="CD33" s="95"/>
      <c r="CE33" s="95"/>
      <c r="CF33" s="96"/>
      <c r="CG33" s="94">
        <f>CG30+CG31</f>
        <v>95646</v>
      </c>
      <c r="CH33" s="95"/>
      <c r="CI33" s="95"/>
      <c r="CJ33" s="95"/>
      <c r="CK33" s="95"/>
      <c r="CL33" s="95"/>
      <c r="CM33" s="95"/>
      <c r="CN33" s="95"/>
      <c r="CO33" s="95"/>
      <c r="CP33" s="95"/>
      <c r="CQ33" s="95"/>
      <c r="CR33" s="95"/>
      <c r="CS33" s="95"/>
      <c r="CT33" s="95"/>
      <c r="CU33" s="95"/>
      <c r="CV33" s="95"/>
      <c r="CW33" s="95"/>
      <c r="CX33" s="95"/>
      <c r="CY33" s="95"/>
      <c r="CZ33" s="95"/>
      <c r="DA33" s="95"/>
      <c r="DB33" s="95"/>
      <c r="DC33" s="95"/>
      <c r="DD33" s="95"/>
      <c r="DE33" s="96"/>
    </row>
    <row r="34" spans="1:109" s="10" customFormat="1" ht="33" customHeight="1">
      <c r="A34" s="81" t="s">
        <v>40</v>
      </c>
      <c r="B34" s="75"/>
      <c r="C34" s="75"/>
      <c r="D34" s="75"/>
      <c r="E34" s="75"/>
      <c r="F34" s="75"/>
      <c r="G34" s="76"/>
      <c r="H34" s="9"/>
      <c r="I34" s="97" t="s">
        <v>138</v>
      </c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8"/>
      <c r="BI34" s="94">
        <v>-74684</v>
      </c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  <c r="CC34" s="95"/>
      <c r="CD34" s="95"/>
      <c r="CE34" s="95"/>
      <c r="CF34" s="96"/>
      <c r="CG34" s="94">
        <v>47849</v>
      </c>
      <c r="CH34" s="95"/>
      <c r="CI34" s="95"/>
      <c r="CJ34" s="95"/>
      <c r="CK34" s="95"/>
      <c r="CL34" s="95"/>
      <c r="CM34" s="95"/>
      <c r="CN34" s="95"/>
      <c r="CO34" s="95"/>
      <c r="CP34" s="95"/>
      <c r="CQ34" s="95"/>
      <c r="CR34" s="95"/>
      <c r="CS34" s="95"/>
      <c r="CT34" s="95"/>
      <c r="CU34" s="95"/>
      <c r="CV34" s="95"/>
      <c r="CW34" s="95"/>
      <c r="CX34" s="95"/>
      <c r="CY34" s="95"/>
      <c r="CZ34" s="95"/>
      <c r="DA34" s="95"/>
      <c r="DB34" s="95"/>
      <c r="DC34" s="95"/>
      <c r="DD34" s="95"/>
      <c r="DE34" s="96"/>
    </row>
    <row r="35" spans="1:109" s="10" customFormat="1" ht="21.75" customHeight="1">
      <c r="A35" s="81" t="s">
        <v>41</v>
      </c>
      <c r="B35" s="75"/>
      <c r="C35" s="75"/>
      <c r="D35" s="75"/>
      <c r="E35" s="75"/>
      <c r="F35" s="75"/>
      <c r="G35" s="76"/>
      <c r="H35" s="9"/>
      <c r="I35" s="97" t="s">
        <v>139</v>
      </c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8"/>
      <c r="BI35" s="94">
        <v>0</v>
      </c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95"/>
      <c r="CA35" s="95"/>
      <c r="CB35" s="95"/>
      <c r="CC35" s="95"/>
      <c r="CD35" s="95"/>
      <c r="CE35" s="95"/>
      <c r="CF35" s="96"/>
      <c r="CG35" s="94">
        <v>-15655</v>
      </c>
      <c r="CH35" s="95"/>
      <c r="CI35" s="95"/>
      <c r="CJ35" s="95"/>
      <c r="CK35" s="95"/>
      <c r="CL35" s="95"/>
      <c r="CM35" s="95"/>
      <c r="CN35" s="95"/>
      <c r="CO35" s="95"/>
      <c r="CP35" s="95"/>
      <c r="CQ35" s="95"/>
      <c r="CR35" s="95"/>
      <c r="CS35" s="95"/>
      <c r="CT35" s="95"/>
      <c r="CU35" s="95"/>
      <c r="CV35" s="95"/>
      <c r="CW35" s="95"/>
      <c r="CX35" s="95"/>
      <c r="CY35" s="95"/>
      <c r="CZ35" s="95"/>
      <c r="DA35" s="95"/>
      <c r="DB35" s="95"/>
      <c r="DC35" s="95"/>
      <c r="DD35" s="95"/>
      <c r="DE35" s="96"/>
    </row>
    <row r="36" spans="1:109" s="10" customFormat="1" ht="22.5" customHeight="1">
      <c r="A36" s="81" t="s">
        <v>42</v>
      </c>
      <c r="B36" s="75"/>
      <c r="C36" s="75"/>
      <c r="D36" s="75"/>
      <c r="E36" s="75"/>
      <c r="F36" s="75"/>
      <c r="G36" s="76"/>
      <c r="H36" s="9"/>
      <c r="I36" s="97" t="s">
        <v>140</v>
      </c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8"/>
      <c r="BI36" s="94">
        <v>0</v>
      </c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5"/>
      <c r="BY36" s="95"/>
      <c r="BZ36" s="95"/>
      <c r="CA36" s="95"/>
      <c r="CB36" s="95"/>
      <c r="CC36" s="95"/>
      <c r="CD36" s="95"/>
      <c r="CE36" s="95"/>
      <c r="CF36" s="96"/>
      <c r="CG36" s="94">
        <v>0</v>
      </c>
      <c r="CH36" s="95"/>
      <c r="CI36" s="95"/>
      <c r="CJ36" s="95"/>
      <c r="CK36" s="95"/>
      <c r="CL36" s="95"/>
      <c r="CM36" s="95"/>
      <c r="CN36" s="95"/>
      <c r="CO36" s="95"/>
      <c r="CP36" s="95"/>
      <c r="CQ36" s="95"/>
      <c r="CR36" s="95"/>
      <c r="CS36" s="95"/>
      <c r="CT36" s="95"/>
      <c r="CU36" s="95"/>
      <c r="CV36" s="95"/>
      <c r="CW36" s="95"/>
      <c r="CX36" s="95"/>
      <c r="CY36" s="95"/>
      <c r="CZ36" s="95"/>
      <c r="DA36" s="95"/>
      <c r="DB36" s="95"/>
      <c r="DC36" s="95"/>
      <c r="DD36" s="95"/>
      <c r="DE36" s="96"/>
    </row>
    <row r="37" spans="1:109" s="10" customFormat="1" ht="12" customHeight="1">
      <c r="A37" s="81" t="s">
        <v>44</v>
      </c>
      <c r="B37" s="75"/>
      <c r="C37" s="75"/>
      <c r="D37" s="75"/>
      <c r="E37" s="75"/>
      <c r="F37" s="75"/>
      <c r="G37" s="76"/>
      <c r="H37" s="9"/>
      <c r="I37" s="85" t="s">
        <v>90</v>
      </c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6"/>
      <c r="BI37" s="94">
        <v>281053</v>
      </c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  <c r="BX37" s="95"/>
      <c r="BY37" s="95"/>
      <c r="BZ37" s="95"/>
      <c r="CA37" s="95"/>
      <c r="CB37" s="95"/>
      <c r="CC37" s="95"/>
      <c r="CD37" s="95"/>
      <c r="CE37" s="95"/>
      <c r="CF37" s="96"/>
      <c r="CG37" s="94">
        <v>114754</v>
      </c>
      <c r="CH37" s="95"/>
      <c r="CI37" s="95"/>
      <c r="CJ37" s="95"/>
      <c r="CK37" s="95"/>
      <c r="CL37" s="95"/>
      <c r="CM37" s="95"/>
      <c r="CN37" s="95"/>
      <c r="CO37" s="95"/>
      <c r="CP37" s="95"/>
      <c r="CQ37" s="95"/>
      <c r="CR37" s="95"/>
      <c r="CS37" s="95"/>
      <c r="CT37" s="95"/>
      <c r="CU37" s="95"/>
      <c r="CV37" s="95"/>
      <c r="CW37" s="95"/>
      <c r="CX37" s="95"/>
      <c r="CY37" s="95"/>
      <c r="CZ37" s="95"/>
      <c r="DA37" s="95"/>
      <c r="DB37" s="95"/>
      <c r="DC37" s="95"/>
      <c r="DD37" s="95"/>
      <c r="DE37" s="96"/>
    </row>
    <row r="38" spans="1:109" s="10" customFormat="1" ht="12" customHeight="1">
      <c r="A38" s="81" t="s">
        <v>45</v>
      </c>
      <c r="B38" s="75"/>
      <c r="C38" s="75"/>
      <c r="D38" s="75"/>
      <c r="E38" s="75"/>
      <c r="F38" s="75"/>
      <c r="G38" s="76"/>
      <c r="H38" s="9"/>
      <c r="I38" s="85" t="s">
        <v>91</v>
      </c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6"/>
      <c r="BI38" s="94">
        <v>15210</v>
      </c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  <c r="CC38" s="95"/>
      <c r="CD38" s="95"/>
      <c r="CE38" s="95"/>
      <c r="CF38" s="96"/>
      <c r="CG38" s="94">
        <v>-49631</v>
      </c>
      <c r="CH38" s="95"/>
      <c r="CI38" s="95"/>
      <c r="CJ38" s="95"/>
      <c r="CK38" s="95"/>
      <c r="CL38" s="95"/>
      <c r="CM38" s="95"/>
      <c r="CN38" s="95"/>
      <c r="CO38" s="95"/>
      <c r="CP38" s="95"/>
      <c r="CQ38" s="95"/>
      <c r="CR38" s="95"/>
      <c r="CS38" s="95"/>
      <c r="CT38" s="95"/>
      <c r="CU38" s="95"/>
      <c r="CV38" s="95"/>
      <c r="CW38" s="95"/>
      <c r="CX38" s="95"/>
      <c r="CY38" s="95"/>
      <c r="CZ38" s="95"/>
      <c r="DA38" s="95"/>
      <c r="DB38" s="95"/>
      <c r="DC38" s="95"/>
      <c r="DD38" s="95"/>
      <c r="DE38" s="96"/>
    </row>
    <row r="39" spans="1:109" s="10" customFormat="1" ht="12" customHeight="1">
      <c r="A39" s="81" t="s">
        <v>47</v>
      </c>
      <c r="B39" s="75"/>
      <c r="C39" s="75"/>
      <c r="D39" s="75"/>
      <c r="E39" s="75"/>
      <c r="F39" s="75"/>
      <c r="G39" s="76"/>
      <c r="H39" s="9"/>
      <c r="I39" s="85" t="s">
        <v>141</v>
      </c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6"/>
      <c r="BI39" s="94">
        <v>735</v>
      </c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5"/>
      <c r="BY39" s="95"/>
      <c r="BZ39" s="95"/>
      <c r="CA39" s="95"/>
      <c r="CB39" s="95"/>
      <c r="CC39" s="95"/>
      <c r="CD39" s="95"/>
      <c r="CE39" s="95"/>
      <c r="CF39" s="96"/>
      <c r="CG39" s="94">
        <v>0</v>
      </c>
      <c r="CH39" s="95"/>
      <c r="CI39" s="95"/>
      <c r="CJ39" s="95"/>
      <c r="CK39" s="95"/>
      <c r="CL39" s="95"/>
      <c r="CM39" s="95"/>
      <c r="CN39" s="95"/>
      <c r="CO39" s="95"/>
      <c r="CP39" s="95"/>
      <c r="CQ39" s="95"/>
      <c r="CR39" s="95"/>
      <c r="CS39" s="95"/>
      <c r="CT39" s="95"/>
      <c r="CU39" s="95"/>
      <c r="CV39" s="95"/>
      <c r="CW39" s="95"/>
      <c r="CX39" s="95"/>
      <c r="CY39" s="95"/>
      <c r="CZ39" s="95"/>
      <c r="DA39" s="95"/>
      <c r="DB39" s="95"/>
      <c r="DC39" s="95"/>
      <c r="DD39" s="95"/>
      <c r="DE39" s="96"/>
    </row>
    <row r="40" spans="1:109" s="10" customFormat="1" ht="12" customHeight="1">
      <c r="A40" s="81" t="s">
        <v>50</v>
      </c>
      <c r="B40" s="75"/>
      <c r="C40" s="75"/>
      <c r="D40" s="75"/>
      <c r="E40" s="75"/>
      <c r="F40" s="75"/>
      <c r="G40" s="76"/>
      <c r="H40" s="9"/>
      <c r="I40" s="85" t="s">
        <v>92</v>
      </c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6"/>
      <c r="BI40" s="94">
        <v>29383</v>
      </c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95"/>
      <c r="CA40" s="95"/>
      <c r="CB40" s="95"/>
      <c r="CC40" s="95"/>
      <c r="CD40" s="95"/>
      <c r="CE40" s="95"/>
      <c r="CF40" s="96"/>
      <c r="CG40" s="94">
        <v>35637</v>
      </c>
      <c r="CH40" s="95"/>
      <c r="CI40" s="95"/>
      <c r="CJ40" s="95"/>
      <c r="CK40" s="95"/>
      <c r="CL40" s="95"/>
      <c r="CM40" s="95"/>
      <c r="CN40" s="95"/>
      <c r="CO40" s="95"/>
      <c r="CP40" s="95"/>
      <c r="CQ40" s="95"/>
      <c r="CR40" s="95"/>
      <c r="CS40" s="95"/>
      <c r="CT40" s="95"/>
      <c r="CU40" s="95"/>
      <c r="CV40" s="95"/>
      <c r="CW40" s="95"/>
      <c r="CX40" s="95"/>
      <c r="CY40" s="95"/>
      <c r="CZ40" s="95"/>
      <c r="DA40" s="95"/>
      <c r="DB40" s="95"/>
      <c r="DC40" s="95"/>
      <c r="DD40" s="95"/>
      <c r="DE40" s="96"/>
    </row>
    <row r="41" spans="1:109" s="10" customFormat="1" ht="12" customHeight="1">
      <c r="A41" s="81" t="s">
        <v>51</v>
      </c>
      <c r="B41" s="75"/>
      <c r="C41" s="75"/>
      <c r="D41" s="75"/>
      <c r="E41" s="75"/>
      <c r="F41" s="75"/>
      <c r="G41" s="76"/>
      <c r="H41" s="9"/>
      <c r="I41" s="85" t="s">
        <v>93</v>
      </c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6"/>
      <c r="BI41" s="94">
        <v>11902</v>
      </c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  <c r="BX41" s="95"/>
      <c r="BY41" s="95"/>
      <c r="BZ41" s="95"/>
      <c r="CA41" s="95"/>
      <c r="CB41" s="95"/>
      <c r="CC41" s="95"/>
      <c r="CD41" s="95"/>
      <c r="CE41" s="95"/>
      <c r="CF41" s="96"/>
      <c r="CG41" s="94">
        <v>11242</v>
      </c>
      <c r="CH41" s="95"/>
      <c r="CI41" s="95"/>
      <c r="CJ41" s="95"/>
      <c r="CK41" s="95"/>
      <c r="CL41" s="95"/>
      <c r="CM41" s="95"/>
      <c r="CN41" s="95"/>
      <c r="CO41" s="95"/>
      <c r="CP41" s="95"/>
      <c r="CQ41" s="95"/>
      <c r="CR41" s="95"/>
      <c r="CS41" s="95"/>
      <c r="CT41" s="95"/>
      <c r="CU41" s="95"/>
      <c r="CV41" s="95"/>
      <c r="CW41" s="95"/>
      <c r="CX41" s="95"/>
      <c r="CY41" s="95"/>
      <c r="CZ41" s="95"/>
      <c r="DA41" s="95"/>
      <c r="DB41" s="95"/>
      <c r="DC41" s="95"/>
      <c r="DD41" s="95"/>
      <c r="DE41" s="96"/>
    </row>
    <row r="42" spans="1:109" s="10" customFormat="1" ht="23.25" customHeight="1">
      <c r="A42" s="81" t="s">
        <v>53</v>
      </c>
      <c r="B42" s="75"/>
      <c r="C42" s="75"/>
      <c r="D42" s="75"/>
      <c r="E42" s="75"/>
      <c r="F42" s="75"/>
      <c r="G42" s="76"/>
      <c r="H42" s="9"/>
      <c r="I42" s="97" t="s">
        <v>142</v>
      </c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8"/>
      <c r="BI42" s="94">
        <v>0</v>
      </c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  <c r="BX42" s="95"/>
      <c r="BY42" s="95"/>
      <c r="BZ42" s="95"/>
      <c r="CA42" s="95"/>
      <c r="CB42" s="95"/>
      <c r="CC42" s="95"/>
      <c r="CD42" s="95"/>
      <c r="CE42" s="95"/>
      <c r="CF42" s="96"/>
      <c r="CG42" s="94">
        <v>15418</v>
      </c>
      <c r="CH42" s="95"/>
      <c r="CI42" s="95"/>
      <c r="CJ42" s="95"/>
      <c r="CK42" s="95"/>
      <c r="CL42" s="95"/>
      <c r="CM42" s="95"/>
      <c r="CN42" s="95"/>
      <c r="CO42" s="95"/>
      <c r="CP42" s="95"/>
      <c r="CQ42" s="95"/>
      <c r="CR42" s="95"/>
      <c r="CS42" s="95"/>
      <c r="CT42" s="95"/>
      <c r="CU42" s="95"/>
      <c r="CV42" s="95"/>
      <c r="CW42" s="95"/>
      <c r="CX42" s="95"/>
      <c r="CY42" s="95"/>
      <c r="CZ42" s="95"/>
      <c r="DA42" s="95"/>
      <c r="DB42" s="95"/>
      <c r="DC42" s="95"/>
      <c r="DD42" s="95"/>
      <c r="DE42" s="96"/>
    </row>
    <row r="43" spans="1:109" s="10" customFormat="1" ht="23.25" customHeight="1">
      <c r="A43" s="81" t="s">
        <v>56</v>
      </c>
      <c r="B43" s="75"/>
      <c r="C43" s="75"/>
      <c r="D43" s="75"/>
      <c r="E43" s="75"/>
      <c r="F43" s="75"/>
      <c r="G43" s="76"/>
      <c r="H43" s="9"/>
      <c r="I43" s="97" t="s">
        <v>143</v>
      </c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7"/>
      <c r="BD43" s="97"/>
      <c r="BE43" s="97"/>
      <c r="BF43" s="97"/>
      <c r="BG43" s="97"/>
      <c r="BH43" s="98"/>
      <c r="BI43" s="94">
        <v>0</v>
      </c>
      <c r="BJ43" s="95"/>
      <c r="BK43" s="95"/>
      <c r="BL43" s="95"/>
      <c r="BM43" s="95"/>
      <c r="BN43" s="95"/>
      <c r="BO43" s="95"/>
      <c r="BP43" s="95"/>
      <c r="BQ43" s="95"/>
      <c r="BR43" s="95"/>
      <c r="BS43" s="95"/>
      <c r="BT43" s="95"/>
      <c r="BU43" s="95"/>
      <c r="BV43" s="95"/>
      <c r="BW43" s="95"/>
      <c r="BX43" s="95"/>
      <c r="BY43" s="95"/>
      <c r="BZ43" s="95"/>
      <c r="CA43" s="95"/>
      <c r="CB43" s="95"/>
      <c r="CC43" s="95"/>
      <c r="CD43" s="95"/>
      <c r="CE43" s="95"/>
      <c r="CF43" s="96"/>
      <c r="CG43" s="94">
        <v>0</v>
      </c>
      <c r="CH43" s="95"/>
      <c r="CI43" s="95"/>
      <c r="CJ43" s="95"/>
      <c r="CK43" s="95"/>
      <c r="CL43" s="95"/>
      <c r="CM43" s="95"/>
      <c r="CN43" s="95"/>
      <c r="CO43" s="95"/>
      <c r="CP43" s="95"/>
      <c r="CQ43" s="95"/>
      <c r="CR43" s="95"/>
      <c r="CS43" s="95"/>
      <c r="CT43" s="95"/>
      <c r="CU43" s="95"/>
      <c r="CV43" s="95"/>
      <c r="CW43" s="95"/>
      <c r="CX43" s="95"/>
      <c r="CY43" s="95"/>
      <c r="CZ43" s="95"/>
      <c r="DA43" s="95"/>
      <c r="DB43" s="95"/>
      <c r="DC43" s="95"/>
      <c r="DD43" s="95"/>
      <c r="DE43" s="96"/>
    </row>
    <row r="44" spans="1:109" s="10" customFormat="1" ht="10.5" customHeight="1">
      <c r="A44" s="81" t="s">
        <v>58</v>
      </c>
      <c r="B44" s="75"/>
      <c r="C44" s="75"/>
      <c r="D44" s="75"/>
      <c r="E44" s="75"/>
      <c r="F44" s="75"/>
      <c r="G44" s="76"/>
      <c r="H44" s="9"/>
      <c r="I44" s="97" t="s">
        <v>144</v>
      </c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7"/>
      <c r="BF44" s="97"/>
      <c r="BG44" s="97"/>
      <c r="BH44" s="98"/>
      <c r="BI44" s="94">
        <v>19858</v>
      </c>
      <c r="BJ44" s="95"/>
      <c r="BK44" s="95"/>
      <c r="BL44" s="95"/>
      <c r="BM44" s="95"/>
      <c r="BN44" s="95"/>
      <c r="BO44" s="95"/>
      <c r="BP44" s="95"/>
      <c r="BQ44" s="95"/>
      <c r="BR44" s="95"/>
      <c r="BS44" s="95"/>
      <c r="BT44" s="95"/>
      <c r="BU44" s="95"/>
      <c r="BV44" s="95"/>
      <c r="BW44" s="95"/>
      <c r="BX44" s="95"/>
      <c r="BY44" s="95"/>
      <c r="BZ44" s="95"/>
      <c r="CA44" s="95"/>
      <c r="CB44" s="95"/>
      <c r="CC44" s="95"/>
      <c r="CD44" s="95"/>
      <c r="CE44" s="95"/>
      <c r="CF44" s="96"/>
      <c r="CG44" s="94">
        <v>1644</v>
      </c>
      <c r="CH44" s="95"/>
      <c r="CI44" s="95"/>
      <c r="CJ44" s="95"/>
      <c r="CK44" s="95"/>
      <c r="CL44" s="95"/>
      <c r="CM44" s="95"/>
      <c r="CN44" s="95"/>
      <c r="CO44" s="95"/>
      <c r="CP44" s="95"/>
      <c r="CQ44" s="95"/>
      <c r="CR44" s="95"/>
      <c r="CS44" s="95"/>
      <c r="CT44" s="95"/>
      <c r="CU44" s="95"/>
      <c r="CV44" s="95"/>
      <c r="CW44" s="95"/>
      <c r="CX44" s="95"/>
      <c r="CY44" s="95"/>
      <c r="CZ44" s="95"/>
      <c r="DA44" s="95"/>
      <c r="DB44" s="95"/>
      <c r="DC44" s="95"/>
      <c r="DD44" s="95"/>
      <c r="DE44" s="96"/>
    </row>
    <row r="45" spans="1:109" s="10" customFormat="1" ht="12.75" customHeight="1">
      <c r="A45" s="81" t="s">
        <v>59</v>
      </c>
      <c r="B45" s="75"/>
      <c r="C45" s="75"/>
      <c r="D45" s="75"/>
      <c r="E45" s="75"/>
      <c r="F45" s="75"/>
      <c r="G45" s="76"/>
      <c r="H45" s="9"/>
      <c r="I45" s="97" t="s">
        <v>145</v>
      </c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  <c r="BH45" s="98"/>
      <c r="BI45" s="94">
        <v>22922</v>
      </c>
      <c r="BJ45" s="95"/>
      <c r="BK45" s="95"/>
      <c r="BL45" s="95"/>
      <c r="BM45" s="95"/>
      <c r="BN45" s="95"/>
      <c r="BO45" s="95"/>
      <c r="BP45" s="95"/>
      <c r="BQ45" s="95"/>
      <c r="BR45" s="95"/>
      <c r="BS45" s="95"/>
      <c r="BT45" s="95"/>
      <c r="BU45" s="95"/>
      <c r="BV45" s="95"/>
      <c r="BW45" s="95"/>
      <c r="BX45" s="95"/>
      <c r="BY45" s="95"/>
      <c r="BZ45" s="95"/>
      <c r="CA45" s="95"/>
      <c r="CB45" s="95"/>
      <c r="CC45" s="95"/>
      <c r="CD45" s="95"/>
      <c r="CE45" s="95"/>
      <c r="CF45" s="96"/>
      <c r="CG45" s="94">
        <v>48605</v>
      </c>
      <c r="CH45" s="95"/>
      <c r="CI45" s="95"/>
      <c r="CJ45" s="95"/>
      <c r="CK45" s="95"/>
      <c r="CL45" s="95"/>
      <c r="CM45" s="95"/>
      <c r="CN45" s="95"/>
      <c r="CO45" s="95"/>
      <c r="CP45" s="95"/>
      <c r="CQ45" s="95"/>
      <c r="CR45" s="95"/>
      <c r="CS45" s="95"/>
      <c r="CT45" s="95"/>
      <c r="CU45" s="95"/>
      <c r="CV45" s="95"/>
      <c r="CW45" s="95"/>
      <c r="CX45" s="95"/>
      <c r="CY45" s="95"/>
      <c r="CZ45" s="95"/>
      <c r="DA45" s="95"/>
      <c r="DB45" s="95"/>
      <c r="DC45" s="95"/>
      <c r="DD45" s="95"/>
      <c r="DE45" s="96"/>
    </row>
    <row r="46" spans="1:109" s="41" customFormat="1" ht="16.5" customHeight="1">
      <c r="A46" s="77" t="s">
        <v>61</v>
      </c>
      <c r="B46" s="78"/>
      <c r="C46" s="78"/>
      <c r="D46" s="78"/>
      <c r="E46" s="78"/>
      <c r="F46" s="78"/>
      <c r="G46" s="73"/>
      <c r="H46" s="23"/>
      <c r="I46" s="134" t="s">
        <v>146</v>
      </c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  <c r="BB46" s="134"/>
      <c r="BC46" s="134"/>
      <c r="BD46" s="134"/>
      <c r="BE46" s="134"/>
      <c r="BF46" s="134"/>
      <c r="BG46" s="134"/>
      <c r="BH46" s="135"/>
      <c r="BI46" s="120">
        <f>BI33+BI34+BI35+BI36+BI37+BI38+BI39+BI40-BI41+BI42+BI43+BI44+BI45</f>
        <v>256162</v>
      </c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2"/>
      <c r="CG46" s="120">
        <f>CG33+CG34+CG35+CG36+CG37+CG38+CG39+CG40-CG41+CG42+CG43+CG44+CG45</f>
        <v>283025</v>
      </c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2"/>
    </row>
    <row r="47" spans="1:109" s="10" customFormat="1" ht="12.75" customHeight="1">
      <c r="A47" s="81" t="s">
        <v>63</v>
      </c>
      <c r="B47" s="75"/>
      <c r="C47" s="75"/>
      <c r="D47" s="75"/>
      <c r="E47" s="75"/>
      <c r="F47" s="75"/>
      <c r="G47" s="76"/>
      <c r="H47" s="9"/>
      <c r="I47" s="97" t="s">
        <v>147</v>
      </c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  <c r="BC47" s="97"/>
      <c r="BD47" s="97"/>
      <c r="BE47" s="97"/>
      <c r="BF47" s="97"/>
      <c r="BG47" s="97"/>
      <c r="BH47" s="98"/>
      <c r="BI47" s="94">
        <v>180991</v>
      </c>
      <c r="BJ47" s="95"/>
      <c r="BK47" s="95"/>
      <c r="BL47" s="95"/>
      <c r="BM47" s="95"/>
      <c r="BN47" s="95"/>
      <c r="BO47" s="95"/>
      <c r="BP47" s="95"/>
      <c r="BQ47" s="95"/>
      <c r="BR47" s="95"/>
      <c r="BS47" s="95"/>
      <c r="BT47" s="95"/>
      <c r="BU47" s="95"/>
      <c r="BV47" s="95"/>
      <c r="BW47" s="95"/>
      <c r="BX47" s="95"/>
      <c r="BY47" s="95"/>
      <c r="BZ47" s="95"/>
      <c r="CA47" s="95"/>
      <c r="CB47" s="95"/>
      <c r="CC47" s="95"/>
      <c r="CD47" s="95"/>
      <c r="CE47" s="95"/>
      <c r="CF47" s="96"/>
      <c r="CG47" s="94">
        <v>192060</v>
      </c>
      <c r="CH47" s="95"/>
      <c r="CI47" s="95"/>
      <c r="CJ47" s="95"/>
      <c r="CK47" s="95"/>
      <c r="CL47" s="95"/>
      <c r="CM47" s="95"/>
      <c r="CN47" s="95"/>
      <c r="CO47" s="95"/>
      <c r="CP47" s="95"/>
      <c r="CQ47" s="95"/>
      <c r="CR47" s="95"/>
      <c r="CS47" s="95"/>
      <c r="CT47" s="95"/>
      <c r="CU47" s="95"/>
      <c r="CV47" s="95"/>
      <c r="CW47" s="95"/>
      <c r="CX47" s="95"/>
      <c r="CY47" s="95"/>
      <c r="CZ47" s="95"/>
      <c r="DA47" s="95"/>
      <c r="DB47" s="95"/>
      <c r="DC47" s="95"/>
      <c r="DD47" s="95"/>
      <c r="DE47" s="96"/>
    </row>
    <row r="48" spans="1:109" s="10" customFormat="1" ht="12" customHeight="1">
      <c r="A48" s="77" t="s">
        <v>66</v>
      </c>
      <c r="B48" s="78"/>
      <c r="C48" s="78"/>
      <c r="D48" s="78"/>
      <c r="E48" s="78"/>
      <c r="F48" s="78"/>
      <c r="G48" s="73"/>
      <c r="H48" s="23"/>
      <c r="I48" s="118" t="s">
        <v>94</v>
      </c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  <c r="AU48" s="118"/>
      <c r="AV48" s="118"/>
      <c r="AW48" s="118"/>
      <c r="AX48" s="118"/>
      <c r="AY48" s="118"/>
      <c r="AZ48" s="118"/>
      <c r="BA48" s="118"/>
      <c r="BB48" s="118"/>
      <c r="BC48" s="118"/>
      <c r="BD48" s="118"/>
      <c r="BE48" s="118"/>
      <c r="BF48" s="118"/>
      <c r="BG48" s="118"/>
      <c r="BH48" s="119"/>
      <c r="BI48" s="120">
        <f>BI46-BI47</f>
        <v>75171</v>
      </c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2"/>
      <c r="CG48" s="120">
        <f>CG46-CG47</f>
        <v>90965</v>
      </c>
      <c r="CH48" s="121"/>
      <c r="CI48" s="121"/>
      <c r="CJ48" s="121"/>
      <c r="CK48" s="121"/>
      <c r="CL48" s="121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2"/>
    </row>
    <row r="49" spans="1:109" s="10" customFormat="1" ht="12" customHeight="1">
      <c r="A49" s="81" t="s">
        <v>67</v>
      </c>
      <c r="B49" s="75"/>
      <c r="C49" s="75"/>
      <c r="D49" s="75"/>
      <c r="E49" s="75"/>
      <c r="F49" s="75"/>
      <c r="G49" s="76"/>
      <c r="H49" s="9"/>
      <c r="I49" s="85" t="s">
        <v>148</v>
      </c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6"/>
      <c r="BI49" s="94">
        <v>18362</v>
      </c>
      <c r="BJ49" s="95"/>
      <c r="BK49" s="95"/>
      <c r="BL49" s="95"/>
      <c r="BM49" s="95"/>
      <c r="BN49" s="95"/>
      <c r="BO49" s="95"/>
      <c r="BP49" s="95"/>
      <c r="BQ49" s="95"/>
      <c r="BR49" s="95"/>
      <c r="BS49" s="95"/>
      <c r="BT49" s="95"/>
      <c r="BU49" s="95"/>
      <c r="BV49" s="95"/>
      <c r="BW49" s="95"/>
      <c r="BX49" s="95"/>
      <c r="BY49" s="95"/>
      <c r="BZ49" s="95"/>
      <c r="CA49" s="95"/>
      <c r="CB49" s="95"/>
      <c r="CC49" s="95"/>
      <c r="CD49" s="95"/>
      <c r="CE49" s="95"/>
      <c r="CF49" s="96"/>
      <c r="CG49" s="94">
        <v>33651</v>
      </c>
      <c r="CH49" s="95"/>
      <c r="CI49" s="95"/>
      <c r="CJ49" s="95"/>
      <c r="CK49" s="95"/>
      <c r="CL49" s="95"/>
      <c r="CM49" s="95"/>
      <c r="CN49" s="95"/>
      <c r="CO49" s="95"/>
      <c r="CP49" s="95"/>
      <c r="CQ49" s="95"/>
      <c r="CR49" s="95"/>
      <c r="CS49" s="95"/>
      <c r="CT49" s="95"/>
      <c r="CU49" s="95"/>
      <c r="CV49" s="95"/>
      <c r="CW49" s="95"/>
      <c r="CX49" s="95"/>
      <c r="CY49" s="95"/>
      <c r="CZ49" s="95"/>
      <c r="DA49" s="95"/>
      <c r="DB49" s="95"/>
      <c r="DC49" s="95"/>
      <c r="DD49" s="95"/>
      <c r="DE49" s="96"/>
    </row>
    <row r="50" spans="1:109" s="10" customFormat="1" ht="12" customHeight="1">
      <c r="A50" s="77" t="s">
        <v>68</v>
      </c>
      <c r="B50" s="78"/>
      <c r="C50" s="78"/>
      <c r="D50" s="78"/>
      <c r="E50" s="78"/>
      <c r="F50" s="78"/>
      <c r="G50" s="73"/>
      <c r="H50" s="23"/>
      <c r="I50" s="118" t="s">
        <v>82</v>
      </c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  <c r="AU50" s="118"/>
      <c r="AV50" s="118"/>
      <c r="AW50" s="118"/>
      <c r="AX50" s="118"/>
      <c r="AY50" s="118"/>
      <c r="AZ50" s="118"/>
      <c r="BA50" s="118"/>
      <c r="BB50" s="118"/>
      <c r="BC50" s="118"/>
      <c r="BD50" s="118"/>
      <c r="BE50" s="118"/>
      <c r="BF50" s="118"/>
      <c r="BG50" s="118"/>
      <c r="BH50" s="119"/>
      <c r="BI50" s="120">
        <f>BI48-BI49</f>
        <v>56809</v>
      </c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2"/>
      <c r="CG50" s="120">
        <f>CG48-CG49</f>
        <v>57314</v>
      </c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2"/>
    </row>
    <row r="51" spans="1:109" s="10" customFormat="1" ht="12" customHeight="1">
      <c r="A51" s="136" t="s">
        <v>69</v>
      </c>
      <c r="B51" s="137"/>
      <c r="C51" s="137"/>
      <c r="D51" s="137"/>
      <c r="E51" s="137"/>
      <c r="F51" s="137"/>
      <c r="G51" s="138"/>
      <c r="H51" s="42"/>
      <c r="I51" s="85" t="s">
        <v>166</v>
      </c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6"/>
      <c r="BI51" s="94">
        <v>35000</v>
      </c>
      <c r="BJ51" s="95"/>
      <c r="BK51" s="95"/>
      <c r="BL51" s="95"/>
      <c r="BM51" s="95"/>
      <c r="BN51" s="95"/>
      <c r="BO51" s="95"/>
      <c r="BP51" s="95"/>
      <c r="BQ51" s="95"/>
      <c r="BR51" s="95"/>
      <c r="BS51" s="95"/>
      <c r="BT51" s="95"/>
      <c r="BU51" s="95"/>
      <c r="BV51" s="95"/>
      <c r="BW51" s="95"/>
      <c r="BX51" s="95"/>
      <c r="BY51" s="95"/>
      <c r="BZ51" s="95"/>
      <c r="CA51" s="95"/>
      <c r="CB51" s="95"/>
      <c r="CC51" s="95"/>
      <c r="CD51" s="95"/>
      <c r="CE51" s="95"/>
      <c r="CF51" s="96"/>
      <c r="CG51" s="94">
        <v>0</v>
      </c>
      <c r="CH51" s="95"/>
      <c r="CI51" s="95"/>
      <c r="CJ51" s="95"/>
      <c r="CK51" s="95"/>
      <c r="CL51" s="95"/>
      <c r="CM51" s="95"/>
      <c r="CN51" s="95"/>
      <c r="CO51" s="95"/>
      <c r="CP51" s="95"/>
      <c r="CQ51" s="95"/>
      <c r="CR51" s="95"/>
      <c r="CS51" s="95"/>
      <c r="CT51" s="95"/>
      <c r="CU51" s="95"/>
      <c r="CV51" s="95"/>
      <c r="CW51" s="95"/>
      <c r="CX51" s="95"/>
      <c r="CY51" s="95"/>
      <c r="CZ51" s="95"/>
      <c r="DA51" s="95"/>
      <c r="DB51" s="95"/>
      <c r="DC51" s="95"/>
      <c r="DD51" s="95"/>
      <c r="DE51" s="96"/>
    </row>
    <row r="52" spans="1:109" s="10" customFormat="1" ht="12" customHeight="1">
      <c r="A52" s="136" t="s">
        <v>163</v>
      </c>
      <c r="B52" s="137"/>
      <c r="C52" s="137"/>
      <c r="D52" s="137"/>
      <c r="E52" s="137"/>
      <c r="F52" s="137"/>
      <c r="G52" s="138"/>
      <c r="H52" s="42"/>
      <c r="I52" s="85" t="s">
        <v>167</v>
      </c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6"/>
      <c r="BI52" s="94">
        <v>35000</v>
      </c>
      <c r="BJ52" s="95"/>
      <c r="BK52" s="95"/>
      <c r="BL52" s="95"/>
      <c r="BM52" s="95"/>
      <c r="BN52" s="95"/>
      <c r="BO52" s="95"/>
      <c r="BP52" s="95"/>
      <c r="BQ52" s="95"/>
      <c r="BR52" s="95"/>
      <c r="BS52" s="95"/>
      <c r="BT52" s="95"/>
      <c r="BU52" s="95"/>
      <c r="BV52" s="95"/>
      <c r="BW52" s="95"/>
      <c r="BX52" s="95"/>
      <c r="BY52" s="95"/>
      <c r="BZ52" s="95"/>
      <c r="CA52" s="95"/>
      <c r="CB52" s="95"/>
      <c r="CC52" s="95"/>
      <c r="CD52" s="95"/>
      <c r="CE52" s="95"/>
      <c r="CF52" s="96"/>
      <c r="CG52" s="94">
        <v>0</v>
      </c>
      <c r="CH52" s="95"/>
      <c r="CI52" s="95"/>
      <c r="CJ52" s="95"/>
      <c r="CK52" s="95"/>
      <c r="CL52" s="95"/>
      <c r="CM52" s="95"/>
      <c r="CN52" s="95"/>
      <c r="CO52" s="95"/>
      <c r="CP52" s="95"/>
      <c r="CQ52" s="95"/>
      <c r="CR52" s="95"/>
      <c r="CS52" s="95"/>
      <c r="CT52" s="95"/>
      <c r="CU52" s="95"/>
      <c r="CV52" s="95"/>
      <c r="CW52" s="95"/>
      <c r="CX52" s="95"/>
      <c r="CY52" s="95"/>
      <c r="CZ52" s="95"/>
      <c r="DA52" s="95"/>
      <c r="DB52" s="95"/>
      <c r="DC52" s="95"/>
      <c r="DD52" s="95"/>
      <c r="DE52" s="96"/>
    </row>
    <row r="53" spans="1:109" s="10" customFormat="1" ht="12" customHeight="1">
      <c r="A53" s="136" t="s">
        <v>164</v>
      </c>
      <c r="B53" s="137"/>
      <c r="C53" s="137"/>
      <c r="D53" s="137"/>
      <c r="E53" s="137"/>
      <c r="F53" s="137"/>
      <c r="G53" s="138"/>
      <c r="H53" s="42"/>
      <c r="I53" s="85" t="s">
        <v>165</v>
      </c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6"/>
      <c r="BI53" s="94">
        <v>0</v>
      </c>
      <c r="BJ53" s="95"/>
      <c r="BK53" s="95"/>
      <c r="BL53" s="95"/>
      <c r="BM53" s="95"/>
      <c r="BN53" s="95"/>
      <c r="BO53" s="95"/>
      <c r="BP53" s="95"/>
      <c r="BQ53" s="95"/>
      <c r="BR53" s="95"/>
      <c r="BS53" s="95"/>
      <c r="BT53" s="95"/>
      <c r="BU53" s="95"/>
      <c r="BV53" s="95"/>
      <c r="BW53" s="95"/>
      <c r="BX53" s="95"/>
      <c r="BY53" s="95"/>
      <c r="BZ53" s="95"/>
      <c r="CA53" s="95"/>
      <c r="CB53" s="95"/>
      <c r="CC53" s="95"/>
      <c r="CD53" s="95"/>
      <c r="CE53" s="95"/>
      <c r="CF53" s="96"/>
      <c r="CG53" s="94">
        <v>0</v>
      </c>
      <c r="CH53" s="95"/>
      <c r="CI53" s="95"/>
      <c r="CJ53" s="95"/>
      <c r="CK53" s="95"/>
      <c r="CL53" s="95"/>
      <c r="CM53" s="95"/>
      <c r="CN53" s="95"/>
      <c r="CO53" s="95"/>
      <c r="CP53" s="95"/>
      <c r="CQ53" s="95"/>
      <c r="CR53" s="95"/>
      <c r="CS53" s="95"/>
      <c r="CT53" s="95"/>
      <c r="CU53" s="95"/>
      <c r="CV53" s="95"/>
      <c r="CW53" s="95"/>
      <c r="CX53" s="95"/>
      <c r="CY53" s="95"/>
      <c r="CZ53" s="95"/>
      <c r="DA53" s="95"/>
      <c r="DB53" s="95"/>
      <c r="DC53" s="95"/>
      <c r="DD53" s="95"/>
      <c r="DE53" s="96"/>
    </row>
    <row r="54" spans="1:109" ht="12.75" customHeight="1">
      <c r="A54" s="136" t="s">
        <v>70</v>
      </c>
      <c r="B54" s="137"/>
      <c r="C54" s="137"/>
      <c r="D54" s="137"/>
      <c r="E54" s="137"/>
      <c r="F54" s="137"/>
      <c r="G54" s="138"/>
      <c r="H54" s="42"/>
      <c r="I54" s="139" t="s">
        <v>159</v>
      </c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/>
      <c r="AH54" s="139"/>
      <c r="AI54" s="139"/>
      <c r="AJ54" s="139"/>
      <c r="AK54" s="139"/>
      <c r="AL54" s="139"/>
      <c r="AM54" s="139"/>
      <c r="AN54" s="139"/>
      <c r="AO54" s="139"/>
      <c r="AP54" s="139"/>
      <c r="AQ54" s="139"/>
      <c r="AR54" s="139"/>
      <c r="AS54" s="139"/>
      <c r="AT54" s="139"/>
      <c r="AU54" s="139"/>
      <c r="AV54" s="139"/>
      <c r="AW54" s="139"/>
      <c r="AX54" s="139"/>
      <c r="AY54" s="139"/>
      <c r="AZ54" s="139"/>
      <c r="BA54" s="139"/>
      <c r="BB54" s="139"/>
      <c r="BC54" s="139"/>
      <c r="BD54" s="139"/>
      <c r="BE54" s="139"/>
      <c r="BF54" s="139"/>
      <c r="BG54" s="139"/>
      <c r="BH54" s="140"/>
      <c r="BI54" s="120">
        <f>+BI50-BI51</f>
        <v>21809</v>
      </c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2"/>
      <c r="CG54" s="120">
        <f>+CG50-CG51</f>
        <v>57314</v>
      </c>
      <c r="CH54" s="121"/>
      <c r="CI54" s="121"/>
      <c r="CJ54" s="121"/>
      <c r="CK54" s="121"/>
      <c r="CL54" s="121"/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2"/>
    </row>
    <row r="55" spans="1:109" s="19" customFormat="1" ht="1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</row>
    <row r="56" spans="1:109" s="19" customFormat="1" ht="75" customHeight="1" hidden="1">
      <c r="A56" s="132" t="s">
        <v>161</v>
      </c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  <c r="AF56" s="132"/>
      <c r="AG56" s="132"/>
      <c r="AH56" s="132"/>
      <c r="AI56" s="132"/>
      <c r="AJ56" s="132"/>
      <c r="AK56" s="132"/>
      <c r="AL56" s="132"/>
      <c r="AM56" s="132"/>
      <c r="AN56" s="132"/>
      <c r="AO56" s="132"/>
      <c r="AP56" s="132"/>
      <c r="AQ56" s="132"/>
      <c r="AR56" s="132"/>
      <c r="AS56" s="132"/>
      <c r="AT56" s="132"/>
      <c r="AU56" s="132"/>
      <c r="AV56" s="132"/>
      <c r="AW56" s="132"/>
      <c r="AX56" s="132"/>
      <c r="AY56" s="132"/>
      <c r="AZ56" s="132"/>
      <c r="BA56" s="132"/>
      <c r="BB56" s="132"/>
      <c r="BC56" s="132"/>
      <c r="BD56" s="132"/>
      <c r="BE56" s="132"/>
      <c r="BF56" s="132"/>
      <c r="BG56" s="132"/>
      <c r="BH56" s="132"/>
      <c r="BI56" s="132"/>
      <c r="BJ56" s="132"/>
      <c r="BK56" s="132"/>
      <c r="BL56" s="132"/>
      <c r="BM56" s="132"/>
      <c r="BN56" s="132"/>
      <c r="BO56" s="132"/>
      <c r="BP56" s="132"/>
      <c r="BQ56" s="132"/>
      <c r="BR56" s="132"/>
      <c r="BS56" s="132"/>
      <c r="BT56" s="132"/>
      <c r="BU56" s="132"/>
      <c r="BV56" s="132"/>
      <c r="BW56" s="132"/>
      <c r="BX56" s="132"/>
      <c r="BY56" s="132"/>
      <c r="BZ56" s="132"/>
      <c r="CA56" s="132"/>
      <c r="CB56" s="132"/>
      <c r="CC56" s="132"/>
      <c r="CD56" s="132"/>
      <c r="CE56" s="132"/>
      <c r="CF56" s="132"/>
      <c r="CG56" s="132"/>
      <c r="CH56" s="132"/>
      <c r="CI56" s="132"/>
      <c r="CJ56" s="132"/>
      <c r="CK56" s="132"/>
      <c r="CL56" s="132"/>
      <c r="CM56" s="132"/>
      <c r="CN56" s="132"/>
      <c r="CO56" s="132"/>
      <c r="CP56" s="132"/>
      <c r="CQ56" s="132"/>
      <c r="CR56" s="132"/>
      <c r="CS56" s="132"/>
      <c r="CT56" s="132"/>
      <c r="CU56" s="132"/>
      <c r="CV56" s="132"/>
      <c r="CW56" s="132"/>
      <c r="CX56" s="132"/>
      <c r="CY56" s="132"/>
      <c r="CZ56" s="132"/>
      <c r="DA56" s="132"/>
      <c r="DB56" s="132"/>
      <c r="DC56" s="132"/>
      <c r="DD56" s="132"/>
      <c r="DE56" s="132"/>
    </row>
    <row r="57" spans="1:109" s="19" customFormat="1" ht="15" customHeight="1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  <c r="DE57" s="28"/>
    </row>
    <row r="58" spans="1:90" s="19" customFormat="1" ht="15" customHeight="1">
      <c r="A58" s="19" t="s">
        <v>106</v>
      </c>
      <c r="P58" s="20"/>
      <c r="Q58" s="20"/>
      <c r="R58" s="20"/>
      <c r="S58" s="20"/>
      <c r="T58" s="20"/>
      <c r="U58" s="20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7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4"/>
      <c r="AZ58" s="4"/>
      <c r="BA58" s="4"/>
      <c r="BB58" s="4"/>
      <c r="BC58" s="4"/>
      <c r="BD58" s="4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30"/>
      <c r="BP58" s="29"/>
      <c r="BQ58" s="29"/>
      <c r="BR58" s="29"/>
      <c r="BS58" s="29"/>
      <c r="BT58" s="29"/>
      <c r="BU58" s="29"/>
      <c r="BV58" s="30"/>
      <c r="BW58" s="29"/>
      <c r="BX58" s="29"/>
      <c r="BY58" s="29"/>
      <c r="BZ58" s="29"/>
      <c r="CA58" s="21"/>
      <c r="CB58" s="31" t="s">
        <v>107</v>
      </c>
      <c r="CC58" s="21"/>
      <c r="CD58" s="21"/>
      <c r="CE58" s="21"/>
      <c r="CF58" s="21"/>
      <c r="CG58" s="21"/>
      <c r="CH58" s="21"/>
      <c r="CI58" s="21"/>
      <c r="CJ58" s="21"/>
      <c r="CK58" s="21"/>
      <c r="CL58" s="21"/>
    </row>
    <row r="59" spans="16:90" s="19" customFormat="1" ht="15" customHeight="1">
      <c r="P59" s="20"/>
      <c r="Q59" s="20"/>
      <c r="R59" s="20"/>
      <c r="S59" s="20"/>
      <c r="T59" s="20"/>
      <c r="U59" s="20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7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5"/>
      <c r="AZ59" s="5"/>
      <c r="BA59" s="5"/>
      <c r="BB59" s="5"/>
      <c r="BC59" s="5"/>
      <c r="BD59" s="5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7"/>
      <c r="BP59" s="36"/>
      <c r="BQ59" s="36"/>
      <c r="BR59" s="36"/>
      <c r="BS59" s="36"/>
      <c r="BT59" s="36"/>
      <c r="BU59" s="36"/>
      <c r="BV59" s="37"/>
      <c r="BW59" s="36"/>
      <c r="BX59" s="36"/>
      <c r="BY59" s="36"/>
      <c r="BZ59" s="36"/>
      <c r="CA59" s="38"/>
      <c r="CB59" s="7"/>
      <c r="CC59" s="21"/>
      <c r="CD59" s="21"/>
      <c r="CE59" s="21"/>
      <c r="CF59" s="21"/>
      <c r="CG59" s="21"/>
      <c r="CH59" s="21"/>
      <c r="CI59" s="21"/>
      <c r="CJ59" s="21"/>
      <c r="CK59" s="21"/>
      <c r="CL59" s="21"/>
    </row>
    <row r="60" spans="1:90" s="19" customFormat="1" ht="15" customHeight="1">
      <c r="A60" s="19" t="s">
        <v>108</v>
      </c>
      <c r="P60" s="20"/>
      <c r="Q60" s="20"/>
      <c r="R60" s="20"/>
      <c r="S60" s="20"/>
      <c r="T60" s="20"/>
      <c r="U60" s="20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2"/>
      <c r="AZ60" s="2"/>
      <c r="BA60" s="2"/>
      <c r="BB60" s="2"/>
      <c r="BC60" s="2"/>
      <c r="BD60" s="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3"/>
      <c r="BP60" s="33"/>
      <c r="BQ60" s="32"/>
      <c r="BR60" s="32"/>
      <c r="BS60" s="32"/>
      <c r="BT60" s="32"/>
      <c r="BU60" s="32"/>
      <c r="BV60" s="33"/>
      <c r="BW60" s="32"/>
      <c r="BX60" s="32"/>
      <c r="BY60" s="32"/>
      <c r="BZ60" s="32"/>
      <c r="CA60" s="21"/>
      <c r="CB60" s="31" t="s">
        <v>109</v>
      </c>
      <c r="CC60" s="21"/>
      <c r="CD60" s="21"/>
      <c r="CE60" s="21"/>
      <c r="CF60" s="21"/>
      <c r="CG60" s="21"/>
      <c r="CH60" s="21"/>
      <c r="CI60" s="21"/>
      <c r="CJ60" s="21"/>
      <c r="CK60" s="21"/>
      <c r="CL60" s="21"/>
    </row>
    <row r="61" s="19" customFormat="1" ht="16.5" customHeight="1">
      <c r="A61" s="19" t="s">
        <v>11</v>
      </c>
    </row>
    <row r="62" spans="1:109" s="39" customFormat="1" ht="15" customHeight="1">
      <c r="A62" s="19" t="s">
        <v>12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34"/>
      <c r="Q62" s="34"/>
      <c r="R62" s="34"/>
      <c r="S62" s="34"/>
      <c r="T62" s="34"/>
      <c r="U62" s="34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3"/>
      <c r="AL62" s="3"/>
      <c r="AM62" s="7" t="s">
        <v>152</v>
      </c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</row>
    <row r="63" spans="1:109" s="39" customFormat="1" ht="1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20"/>
      <c r="Q63" s="20"/>
      <c r="R63" s="20"/>
      <c r="S63" s="20"/>
      <c r="T63" s="20"/>
      <c r="U63" s="20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7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</row>
    <row r="64" spans="1:109" s="39" customFormat="1" ht="15" customHeight="1">
      <c r="A64" s="19" t="s">
        <v>13</v>
      </c>
      <c r="B64" s="19"/>
      <c r="C64" s="19"/>
      <c r="D64" s="19"/>
      <c r="E64" s="19"/>
      <c r="F64" s="19"/>
      <c r="G64" s="19"/>
      <c r="H64" s="19"/>
      <c r="I64" s="19"/>
      <c r="J64" s="19"/>
      <c r="K64" s="6"/>
      <c r="L64" s="6" t="s">
        <v>153</v>
      </c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3"/>
      <c r="AR64" s="83"/>
      <c r="AS64" s="83"/>
      <c r="AT64" s="83"/>
      <c r="AU64" s="83"/>
      <c r="AV64" s="83"/>
      <c r="AW64" s="83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</row>
    <row r="65" spans="1:109" s="40" customFormat="1" ht="3" customHeight="1">
      <c r="A65" s="7" t="s">
        <v>162</v>
      </c>
      <c r="B65" s="2"/>
      <c r="C65" s="2"/>
      <c r="D65" s="2"/>
      <c r="E65" s="2"/>
      <c r="F65" s="3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3"/>
      <c r="S65" s="84"/>
      <c r="T65" s="84"/>
      <c r="U65" s="84"/>
      <c r="V65" s="84"/>
      <c r="W65" s="84"/>
      <c r="X65" s="84"/>
      <c r="Y65" s="82" t="s">
        <v>8</v>
      </c>
      <c r="Z65" s="82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</row>
    <row r="66" spans="1:109" s="40" customFormat="1" ht="12.7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39"/>
      <c r="BW66" s="39"/>
      <c r="BX66" s="39"/>
      <c r="BY66" s="39"/>
      <c r="BZ66" s="39"/>
      <c r="CA66" s="39"/>
      <c r="CB66" s="39"/>
      <c r="CC66" s="39"/>
      <c r="CD66" s="39"/>
      <c r="CE66" s="39"/>
      <c r="CF66" s="39"/>
      <c r="CG66" s="39"/>
      <c r="CH66" s="39"/>
      <c r="CI66" s="39"/>
      <c r="CJ66" s="39"/>
      <c r="CK66" s="39"/>
      <c r="CL66" s="39"/>
      <c r="CM66" s="39"/>
      <c r="CN66" s="39"/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39"/>
      <c r="CZ66" s="39"/>
      <c r="DA66" s="39"/>
      <c r="DB66" s="39"/>
      <c r="DC66" s="39"/>
      <c r="DD66" s="39"/>
      <c r="DE66" s="39"/>
    </row>
    <row r="67" spans="1:109" s="40" customFormat="1" ht="12.7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9"/>
      <c r="CG67" s="39"/>
      <c r="CH67" s="39"/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CU67" s="39"/>
      <c r="CV67" s="39"/>
      <c r="CW67" s="39"/>
      <c r="CX67" s="39"/>
      <c r="CY67" s="39"/>
      <c r="CZ67" s="39"/>
      <c r="DA67" s="39"/>
      <c r="DB67" s="39"/>
      <c r="DC67" s="39"/>
      <c r="DD67" s="39"/>
      <c r="DE67" s="39"/>
    </row>
    <row r="68" spans="1:109" ht="12.75">
      <c r="A68" s="39"/>
      <c r="B68" s="38"/>
      <c r="C68" s="1"/>
      <c r="D68" s="1"/>
      <c r="E68" s="1"/>
      <c r="F68" s="1"/>
      <c r="G68" s="39"/>
      <c r="H68" s="39"/>
      <c r="I68" s="39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9"/>
      <c r="AE68" s="1"/>
      <c r="AF68" s="1"/>
      <c r="AG68" s="1"/>
      <c r="AH68" s="1"/>
      <c r="AI68" s="1"/>
      <c r="AJ68" s="1"/>
      <c r="AK68" s="1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  <c r="BV68" s="39"/>
      <c r="BW68" s="39"/>
      <c r="BX68" s="39"/>
      <c r="BY68" s="39"/>
      <c r="BZ68" s="39"/>
      <c r="CA68" s="39"/>
      <c r="CB68" s="39"/>
      <c r="CC68" s="39"/>
      <c r="CD68" s="39"/>
      <c r="CE68" s="39"/>
      <c r="CF68" s="39"/>
      <c r="CG68" s="39"/>
      <c r="CH68" s="39"/>
      <c r="CI68" s="39"/>
      <c r="CJ68" s="39"/>
      <c r="CK68" s="39"/>
      <c r="CL68" s="39"/>
      <c r="CM68" s="39"/>
      <c r="CN68" s="39"/>
      <c r="CO68" s="39"/>
      <c r="CP68" s="39"/>
      <c r="CQ68" s="39"/>
      <c r="CR68" s="39"/>
      <c r="CS68" s="39"/>
      <c r="CT68" s="39"/>
      <c r="CU68" s="39"/>
      <c r="CV68" s="39"/>
      <c r="CW68" s="39"/>
      <c r="CX68" s="39"/>
      <c r="CY68" s="39"/>
      <c r="CZ68" s="39"/>
      <c r="DA68" s="39"/>
      <c r="DB68" s="39"/>
      <c r="DC68" s="39"/>
      <c r="DD68" s="39"/>
      <c r="DE68" s="39"/>
    </row>
    <row r="69" spans="1:109" ht="12.75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</row>
    <row r="70" spans="1:109" ht="12.75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</row>
    <row r="71" spans="1:109" ht="12.75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</row>
  </sheetData>
  <mergeCells count="166">
    <mergeCell ref="AJ12:DE12"/>
    <mergeCell ref="A54:G54"/>
    <mergeCell ref="I54:BH54"/>
    <mergeCell ref="BI54:CF54"/>
    <mergeCell ref="CG54:DE54"/>
    <mergeCell ref="A53:G53"/>
    <mergeCell ref="I53:BH53"/>
    <mergeCell ref="BI53:CF53"/>
    <mergeCell ref="CG53:DE53"/>
    <mergeCell ref="A52:G52"/>
    <mergeCell ref="I52:BH52"/>
    <mergeCell ref="BI52:CF52"/>
    <mergeCell ref="CG52:DE52"/>
    <mergeCell ref="A51:G51"/>
    <mergeCell ref="I51:BH51"/>
    <mergeCell ref="BI51:CF51"/>
    <mergeCell ref="CG51:DE51"/>
    <mergeCell ref="A47:G47"/>
    <mergeCell ref="I47:BH47"/>
    <mergeCell ref="BI47:CF47"/>
    <mergeCell ref="CG47:DE47"/>
    <mergeCell ref="A46:G46"/>
    <mergeCell ref="I46:BH46"/>
    <mergeCell ref="BI46:CF46"/>
    <mergeCell ref="CG46:DE46"/>
    <mergeCell ref="A45:G45"/>
    <mergeCell ref="I45:BH45"/>
    <mergeCell ref="BI45:CF45"/>
    <mergeCell ref="CG45:DE45"/>
    <mergeCell ref="A44:G44"/>
    <mergeCell ref="I44:BH44"/>
    <mergeCell ref="BI44:CF44"/>
    <mergeCell ref="CG44:DE44"/>
    <mergeCell ref="A43:G43"/>
    <mergeCell ref="I43:BH43"/>
    <mergeCell ref="BI43:CF43"/>
    <mergeCell ref="CG43:DE43"/>
    <mergeCell ref="A42:G42"/>
    <mergeCell ref="I42:BH42"/>
    <mergeCell ref="BI42:CF42"/>
    <mergeCell ref="CG42:DE42"/>
    <mergeCell ref="A41:G41"/>
    <mergeCell ref="I41:BH41"/>
    <mergeCell ref="BI41:CF41"/>
    <mergeCell ref="CG41:DE41"/>
    <mergeCell ref="CG39:DE39"/>
    <mergeCell ref="I50:BH50"/>
    <mergeCell ref="BI50:CF50"/>
    <mergeCell ref="CG50:DE50"/>
    <mergeCell ref="CG40:DE40"/>
    <mergeCell ref="BI39:CF39"/>
    <mergeCell ref="I40:BH40"/>
    <mergeCell ref="BI40:CF40"/>
    <mergeCell ref="CG49:DE49"/>
    <mergeCell ref="CG37:DE37"/>
    <mergeCell ref="A38:G38"/>
    <mergeCell ref="I38:BH38"/>
    <mergeCell ref="BI38:CF38"/>
    <mergeCell ref="CG38:DE38"/>
    <mergeCell ref="I37:BH37"/>
    <mergeCell ref="BI37:CF37"/>
    <mergeCell ref="BI35:CF35"/>
    <mergeCell ref="CG35:DE35"/>
    <mergeCell ref="A36:G36"/>
    <mergeCell ref="I36:BH36"/>
    <mergeCell ref="BI36:CF36"/>
    <mergeCell ref="CG36:DE36"/>
    <mergeCell ref="A35:G35"/>
    <mergeCell ref="A32:G32"/>
    <mergeCell ref="I32:BH32"/>
    <mergeCell ref="BI32:CF32"/>
    <mergeCell ref="CG32:DE32"/>
    <mergeCell ref="I31:BH31"/>
    <mergeCell ref="BI31:CF31"/>
    <mergeCell ref="CG31:DE31"/>
    <mergeCell ref="CG30:DE30"/>
    <mergeCell ref="BI30:CF30"/>
    <mergeCell ref="CG22:DE22"/>
    <mergeCell ref="A23:G23"/>
    <mergeCell ref="I23:BH23"/>
    <mergeCell ref="BI23:CF23"/>
    <mergeCell ref="CG23:DE23"/>
    <mergeCell ref="A22:G22"/>
    <mergeCell ref="I22:BH22"/>
    <mergeCell ref="BI22:CF22"/>
    <mergeCell ref="A21:G21"/>
    <mergeCell ref="I21:BH21"/>
    <mergeCell ref="BI21:CF21"/>
    <mergeCell ref="CG21:DE21"/>
    <mergeCell ref="H20:BH20"/>
    <mergeCell ref="BI20:CF20"/>
    <mergeCell ref="CG20:DE20"/>
    <mergeCell ref="R13:DE13"/>
    <mergeCell ref="A19:G19"/>
    <mergeCell ref="H19:BH19"/>
    <mergeCell ref="BI19:CF19"/>
    <mergeCell ref="CG19:DE19"/>
    <mergeCell ref="A24:G24"/>
    <mergeCell ref="A25:G25"/>
    <mergeCell ref="I24:BH24"/>
    <mergeCell ref="A26:G26"/>
    <mergeCell ref="I26:BH26"/>
    <mergeCell ref="A33:G33"/>
    <mergeCell ref="I33:BH33"/>
    <mergeCell ref="A37:G37"/>
    <mergeCell ref="A50:G50"/>
    <mergeCell ref="A49:G49"/>
    <mergeCell ref="I49:BH49"/>
    <mergeCell ref="I35:BH35"/>
    <mergeCell ref="A39:G39"/>
    <mergeCell ref="I39:BH39"/>
    <mergeCell ref="A40:G40"/>
    <mergeCell ref="CG29:DE29"/>
    <mergeCell ref="CG28:DE28"/>
    <mergeCell ref="CG24:DE24"/>
    <mergeCell ref="I25:BH25"/>
    <mergeCell ref="BI25:CF25"/>
    <mergeCell ref="CG25:DE25"/>
    <mergeCell ref="A29:G29"/>
    <mergeCell ref="I29:BH29"/>
    <mergeCell ref="A27:G27"/>
    <mergeCell ref="I27:BH27"/>
    <mergeCell ref="A7:DE7"/>
    <mergeCell ref="A8:DE8"/>
    <mergeCell ref="A20:G20"/>
    <mergeCell ref="A31:G31"/>
    <mergeCell ref="A28:G28"/>
    <mergeCell ref="BI26:CF26"/>
    <mergeCell ref="CG26:DE26"/>
    <mergeCell ref="I28:BH28"/>
    <mergeCell ref="A30:G30"/>
    <mergeCell ref="I30:BH30"/>
    <mergeCell ref="A48:G48"/>
    <mergeCell ref="I48:BH48"/>
    <mergeCell ref="BI48:CF48"/>
    <mergeCell ref="CG48:DE48"/>
    <mergeCell ref="AY4:BV4"/>
    <mergeCell ref="AN4:AX4"/>
    <mergeCell ref="Z3:AM4"/>
    <mergeCell ref="CU4:DE4"/>
    <mergeCell ref="BW4:CT4"/>
    <mergeCell ref="AN3:DE3"/>
    <mergeCell ref="BW5:CT5"/>
    <mergeCell ref="CU5:DE5"/>
    <mergeCell ref="Z5:AM5"/>
    <mergeCell ref="AN5:AX5"/>
    <mergeCell ref="AY5:BV5"/>
    <mergeCell ref="A34:G34"/>
    <mergeCell ref="I34:BH34"/>
    <mergeCell ref="BI34:CF34"/>
    <mergeCell ref="CG34:DE34"/>
    <mergeCell ref="AS9:BO9"/>
    <mergeCell ref="AJ11:DE11"/>
    <mergeCell ref="BI49:CF49"/>
    <mergeCell ref="BI33:CF33"/>
    <mergeCell ref="BI24:CF24"/>
    <mergeCell ref="CG33:DE33"/>
    <mergeCell ref="BI28:CF28"/>
    <mergeCell ref="BI27:CF27"/>
    <mergeCell ref="CG27:DE27"/>
    <mergeCell ref="BI29:CF29"/>
    <mergeCell ref="G65:Q65"/>
    <mergeCell ref="S65:X65"/>
    <mergeCell ref="Y65:Z65"/>
    <mergeCell ref="A56:DE56"/>
    <mergeCell ref="AB64:AW64"/>
  </mergeCells>
  <printOptions horizontalCentered="1"/>
  <pageMargins left="0.5118110236220472" right="0.3937007874015748" top="0.5905511811023623" bottom="0.1968503937007874" header="0.1968503937007874" footer="0.1968503937007874"/>
  <pageSetup fitToHeight="1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69"/>
  <sheetViews>
    <sheetView zoomScale="120" zoomScaleNormal="120" zoomScaleSheetLayoutView="100" workbookViewId="0" topLeftCell="A1">
      <selection activeCell="AF60" sqref="AF60"/>
    </sheetView>
  </sheetViews>
  <sheetFormatPr defaultColWidth="9.00390625" defaultRowHeight="12.75"/>
  <cols>
    <col min="1" max="16384" width="0.875" style="43" customWidth="1"/>
  </cols>
  <sheetData>
    <row r="1" s="44" customFormat="1" ht="17.25" customHeight="1">
      <c r="DD1" s="47" t="s">
        <v>0</v>
      </c>
    </row>
    <row r="2" s="44" customFormat="1" ht="3" customHeight="1"/>
    <row r="3" spans="25:108" s="44" customFormat="1" ht="12" customHeight="1">
      <c r="Y3" s="170" t="s">
        <v>168</v>
      </c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2"/>
      <c r="AM3" s="176" t="s">
        <v>6</v>
      </c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7"/>
      <c r="AY3" s="177"/>
      <c r="AZ3" s="177"/>
      <c r="BA3" s="177"/>
      <c r="BB3" s="177"/>
      <c r="BC3" s="177"/>
      <c r="BD3" s="177"/>
      <c r="BE3" s="177"/>
      <c r="BF3" s="177"/>
      <c r="BG3" s="177"/>
      <c r="BH3" s="177"/>
      <c r="BI3" s="177"/>
      <c r="BJ3" s="177"/>
      <c r="BK3" s="177"/>
      <c r="BL3" s="177"/>
      <c r="BM3" s="177"/>
      <c r="BN3" s="177"/>
      <c r="BO3" s="177"/>
      <c r="BP3" s="177"/>
      <c r="BQ3" s="177"/>
      <c r="BR3" s="177"/>
      <c r="BS3" s="177"/>
      <c r="BT3" s="177"/>
      <c r="BU3" s="177"/>
      <c r="BV3" s="177"/>
      <c r="BW3" s="177"/>
      <c r="BX3" s="177"/>
      <c r="BY3" s="177"/>
      <c r="BZ3" s="177"/>
      <c r="CA3" s="177"/>
      <c r="CB3" s="177"/>
      <c r="CC3" s="177"/>
      <c r="CD3" s="177"/>
      <c r="CE3" s="177"/>
      <c r="CF3" s="177"/>
      <c r="CG3" s="177"/>
      <c r="CH3" s="177"/>
      <c r="CI3" s="177"/>
      <c r="CJ3" s="177"/>
      <c r="CK3" s="177"/>
      <c r="CL3" s="177"/>
      <c r="CM3" s="177"/>
      <c r="CN3" s="177"/>
      <c r="CO3" s="177"/>
      <c r="CP3" s="177"/>
      <c r="CQ3" s="177"/>
      <c r="CR3" s="177"/>
      <c r="CS3" s="177"/>
      <c r="CT3" s="177"/>
      <c r="CU3" s="177"/>
      <c r="CV3" s="177"/>
      <c r="CW3" s="177"/>
      <c r="CX3" s="177"/>
      <c r="CY3" s="177"/>
      <c r="CZ3" s="177"/>
      <c r="DA3" s="177"/>
      <c r="DB3" s="177"/>
      <c r="DC3" s="177"/>
      <c r="DD3" s="178"/>
    </row>
    <row r="4" spans="25:108" s="44" customFormat="1" ht="24" customHeight="1">
      <c r="Y4" s="173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5"/>
      <c r="AM4" s="179" t="s">
        <v>5</v>
      </c>
      <c r="AN4" s="179"/>
      <c r="AO4" s="179"/>
      <c r="AP4" s="179"/>
      <c r="AQ4" s="179"/>
      <c r="AR4" s="179"/>
      <c r="AS4" s="179"/>
      <c r="AT4" s="179"/>
      <c r="AU4" s="179"/>
      <c r="AV4" s="179"/>
      <c r="AW4" s="180"/>
      <c r="AX4" s="163" t="s">
        <v>3</v>
      </c>
      <c r="AY4" s="164"/>
      <c r="AZ4" s="164"/>
      <c r="BA4" s="164"/>
      <c r="BB4" s="164"/>
      <c r="BC4" s="164"/>
      <c r="BD4" s="164"/>
      <c r="BE4" s="164"/>
      <c r="BF4" s="164"/>
      <c r="BG4" s="164"/>
      <c r="BH4" s="164"/>
      <c r="BI4" s="164"/>
      <c r="BJ4" s="164"/>
      <c r="BK4" s="164"/>
      <c r="BL4" s="164"/>
      <c r="BM4" s="164"/>
      <c r="BN4" s="164"/>
      <c r="BO4" s="164"/>
      <c r="BP4" s="164"/>
      <c r="BQ4" s="164"/>
      <c r="BR4" s="164"/>
      <c r="BS4" s="164"/>
      <c r="BT4" s="164"/>
      <c r="BU4" s="165"/>
      <c r="BV4" s="163" t="s">
        <v>2</v>
      </c>
      <c r="BW4" s="164"/>
      <c r="BX4" s="164"/>
      <c r="BY4" s="164"/>
      <c r="BZ4" s="164"/>
      <c r="CA4" s="164"/>
      <c r="CB4" s="164"/>
      <c r="CC4" s="164"/>
      <c r="CD4" s="164"/>
      <c r="CE4" s="164"/>
      <c r="CF4" s="164"/>
      <c r="CG4" s="164"/>
      <c r="CH4" s="164"/>
      <c r="CI4" s="164"/>
      <c r="CJ4" s="164"/>
      <c r="CK4" s="164"/>
      <c r="CL4" s="164"/>
      <c r="CM4" s="164"/>
      <c r="CN4" s="164"/>
      <c r="CO4" s="164"/>
      <c r="CP4" s="164"/>
      <c r="CQ4" s="164"/>
      <c r="CR4" s="164"/>
      <c r="CS4" s="165"/>
      <c r="CT4" s="166" t="s">
        <v>1</v>
      </c>
      <c r="CU4" s="167"/>
      <c r="CV4" s="167"/>
      <c r="CW4" s="167"/>
      <c r="CX4" s="167"/>
      <c r="CY4" s="167"/>
      <c r="CZ4" s="167"/>
      <c r="DA4" s="167"/>
      <c r="DB4" s="167"/>
      <c r="DC4" s="167"/>
      <c r="DD4" s="168"/>
    </row>
    <row r="5" spans="25:108" s="44" customFormat="1" ht="11.25">
      <c r="Y5" s="169" t="s">
        <v>155</v>
      </c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  <c r="AM5" s="169" t="s">
        <v>103</v>
      </c>
      <c r="AN5" s="169"/>
      <c r="AO5" s="169"/>
      <c r="AP5" s="169"/>
      <c r="AQ5" s="169"/>
      <c r="AR5" s="169"/>
      <c r="AS5" s="169"/>
      <c r="AT5" s="169"/>
      <c r="AU5" s="169"/>
      <c r="AV5" s="169"/>
      <c r="AW5" s="169"/>
      <c r="AX5" s="169" t="s">
        <v>102</v>
      </c>
      <c r="AY5" s="169"/>
      <c r="AZ5" s="169"/>
      <c r="BA5" s="169"/>
      <c r="BB5" s="169"/>
      <c r="BC5" s="169"/>
      <c r="BD5" s="169"/>
      <c r="BE5" s="169"/>
      <c r="BF5" s="169"/>
      <c r="BG5" s="169"/>
      <c r="BH5" s="169"/>
      <c r="BI5" s="169"/>
      <c r="BJ5" s="169"/>
      <c r="BK5" s="169"/>
      <c r="BL5" s="169"/>
      <c r="BM5" s="169"/>
      <c r="BN5" s="169"/>
      <c r="BO5" s="169"/>
      <c r="BP5" s="169"/>
      <c r="BQ5" s="169"/>
      <c r="BR5" s="169"/>
      <c r="BS5" s="169"/>
      <c r="BT5" s="169"/>
      <c r="BU5" s="169"/>
      <c r="BV5" s="169" t="s">
        <v>101</v>
      </c>
      <c r="BW5" s="169"/>
      <c r="BX5" s="169"/>
      <c r="BY5" s="169"/>
      <c r="BZ5" s="169"/>
      <c r="CA5" s="169"/>
      <c r="CB5" s="169"/>
      <c r="CC5" s="169"/>
      <c r="CD5" s="169"/>
      <c r="CE5" s="169"/>
      <c r="CF5" s="169"/>
      <c r="CG5" s="169"/>
      <c r="CH5" s="169"/>
      <c r="CI5" s="169"/>
      <c r="CJ5" s="169"/>
      <c r="CK5" s="169"/>
      <c r="CL5" s="169"/>
      <c r="CM5" s="169"/>
      <c r="CN5" s="169"/>
      <c r="CO5" s="169"/>
      <c r="CP5" s="169"/>
      <c r="CQ5" s="169"/>
      <c r="CR5" s="169"/>
      <c r="CS5" s="169"/>
      <c r="CT5" s="169" t="s">
        <v>100</v>
      </c>
      <c r="CU5" s="169"/>
      <c r="CV5" s="169"/>
      <c r="CW5" s="169"/>
      <c r="CX5" s="169"/>
      <c r="CY5" s="169"/>
      <c r="CZ5" s="169"/>
      <c r="DA5" s="169"/>
      <c r="DB5" s="169"/>
      <c r="DC5" s="169"/>
      <c r="DD5" s="169"/>
    </row>
    <row r="7" spans="1:108" s="45" customFormat="1" ht="15">
      <c r="A7" s="158" t="s">
        <v>95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L7" s="158"/>
      <c r="CM7" s="158"/>
      <c r="CN7" s="158"/>
      <c r="CO7" s="158"/>
      <c r="CP7" s="158"/>
      <c r="CQ7" s="158"/>
      <c r="CR7" s="158"/>
      <c r="CS7" s="158"/>
      <c r="CT7" s="158"/>
      <c r="CU7" s="158"/>
      <c r="CV7" s="158"/>
      <c r="CW7" s="158"/>
      <c r="CX7" s="158"/>
      <c r="CY7" s="158"/>
      <c r="CZ7" s="158"/>
      <c r="DA7" s="158"/>
      <c r="DB7" s="158"/>
      <c r="DC7" s="158"/>
      <c r="DD7" s="158"/>
    </row>
    <row r="8" spans="1:108" s="45" customFormat="1" ht="15">
      <c r="A8" s="158" t="s">
        <v>96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/>
      <c r="CA8" s="158"/>
      <c r="CB8" s="158"/>
      <c r="CC8" s="158"/>
      <c r="CD8" s="158"/>
      <c r="CE8" s="158"/>
      <c r="CF8" s="158"/>
      <c r="CG8" s="158"/>
      <c r="CH8" s="158"/>
      <c r="CI8" s="158"/>
      <c r="CJ8" s="158"/>
      <c r="CK8" s="158"/>
      <c r="CL8" s="158"/>
      <c r="CM8" s="158"/>
      <c r="CN8" s="158"/>
      <c r="CO8" s="158"/>
      <c r="CP8" s="158"/>
      <c r="CQ8" s="158"/>
      <c r="CR8" s="158"/>
      <c r="CS8" s="158"/>
      <c r="CT8" s="158"/>
      <c r="CU8" s="158"/>
      <c r="CV8" s="158"/>
      <c r="CW8" s="158"/>
      <c r="CX8" s="158"/>
      <c r="CY8" s="158"/>
      <c r="CZ8" s="158"/>
      <c r="DA8" s="158"/>
      <c r="DB8" s="158"/>
      <c r="DC8" s="158"/>
      <c r="DD8" s="158"/>
    </row>
    <row r="9" spans="1:108" s="45" customFormat="1" ht="15">
      <c r="A9" s="158" t="s">
        <v>24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  <c r="CE9" s="158"/>
      <c r="CF9" s="158"/>
      <c r="CG9" s="158"/>
      <c r="CH9" s="158"/>
      <c r="CI9" s="158"/>
      <c r="CJ9" s="158"/>
      <c r="CK9" s="158"/>
      <c r="CL9" s="158"/>
      <c r="CM9" s="158"/>
      <c r="CN9" s="158"/>
      <c r="CO9" s="158"/>
      <c r="CP9" s="158"/>
      <c r="CQ9" s="158"/>
      <c r="CR9" s="158"/>
      <c r="CS9" s="158"/>
      <c r="CT9" s="158"/>
      <c r="CU9" s="158"/>
      <c r="CV9" s="158"/>
      <c r="CW9" s="158"/>
      <c r="CX9" s="158"/>
      <c r="CY9" s="158"/>
      <c r="CZ9" s="158"/>
      <c r="DA9" s="158"/>
      <c r="DB9" s="158"/>
      <c r="DC9" s="158"/>
      <c r="DD9" s="158"/>
    </row>
    <row r="10" spans="1:108" s="45" customFormat="1" ht="15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X10" s="69"/>
      <c r="AY10" s="69"/>
      <c r="AZ10" s="69"/>
      <c r="BA10" s="46" t="s">
        <v>223</v>
      </c>
      <c r="BB10" s="159" t="s">
        <v>228</v>
      </c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159"/>
      <c r="BT10" s="159"/>
      <c r="BU10" s="69" t="s">
        <v>169</v>
      </c>
      <c r="BV10" s="69"/>
      <c r="BW10" s="69"/>
      <c r="BX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</row>
    <row r="11" s="45" customFormat="1" ht="15"/>
    <row r="12" spans="1:108" s="68" customFormat="1" ht="12.75">
      <c r="A12" s="68" t="s">
        <v>26</v>
      </c>
      <c r="S12" s="70"/>
      <c r="T12" s="70"/>
      <c r="U12" s="70"/>
      <c r="V12" s="70"/>
      <c r="W12" s="70"/>
      <c r="X12" s="125" t="s">
        <v>104</v>
      </c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</row>
    <row r="13" spans="19:108" s="68" customFormat="1" ht="12.75">
      <c r="S13" s="70"/>
      <c r="T13" s="70"/>
      <c r="U13" s="70"/>
      <c r="V13" s="70"/>
      <c r="W13" s="70"/>
      <c r="X13" s="126" t="s">
        <v>105</v>
      </c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126"/>
      <c r="BW13" s="126"/>
      <c r="BX13" s="126"/>
      <c r="BY13" s="126"/>
      <c r="BZ13" s="126"/>
      <c r="CA13" s="126"/>
      <c r="CB13" s="126"/>
      <c r="CC13" s="126"/>
      <c r="CD13" s="126"/>
      <c r="CE13" s="126"/>
      <c r="CF13" s="126"/>
      <c r="CG13" s="126"/>
      <c r="CH13" s="126"/>
      <c r="CI13" s="126"/>
      <c r="CJ13" s="126"/>
      <c r="CK13" s="126"/>
      <c r="CL13" s="126"/>
      <c r="CM13" s="126"/>
      <c r="CN13" s="126"/>
      <c r="CO13" s="126"/>
      <c r="CP13" s="126"/>
      <c r="CQ13" s="126"/>
      <c r="CR13" s="126"/>
      <c r="CS13" s="126"/>
      <c r="CT13" s="126"/>
      <c r="CU13" s="126"/>
      <c r="CV13" s="126"/>
      <c r="CW13" s="126"/>
      <c r="CX13" s="126"/>
      <c r="CY13" s="126"/>
      <c r="CZ13" s="126"/>
      <c r="DA13" s="126"/>
      <c r="DB13" s="126"/>
      <c r="DC13" s="126"/>
      <c r="DD13" s="126"/>
    </row>
    <row r="14" spans="1:108" s="68" customFormat="1" ht="12.75">
      <c r="A14" s="68" t="s">
        <v>9</v>
      </c>
      <c r="S14" s="181" t="s">
        <v>154</v>
      </c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  <c r="AN14" s="181"/>
      <c r="AO14" s="181"/>
      <c r="AP14" s="181"/>
      <c r="AQ14" s="181"/>
      <c r="AR14" s="181"/>
      <c r="AS14" s="181"/>
      <c r="AT14" s="181"/>
      <c r="AU14" s="181"/>
      <c r="AV14" s="181"/>
      <c r="AW14" s="181"/>
      <c r="AX14" s="181"/>
      <c r="AY14" s="181"/>
      <c r="AZ14" s="181"/>
      <c r="BA14" s="181"/>
      <c r="BB14" s="181"/>
      <c r="BC14" s="181"/>
      <c r="BD14" s="181"/>
      <c r="BE14" s="181"/>
      <c r="BF14" s="181"/>
      <c r="BG14" s="181"/>
      <c r="BH14" s="181"/>
      <c r="BI14" s="181"/>
      <c r="BJ14" s="181"/>
      <c r="BK14" s="181"/>
      <c r="BL14" s="181"/>
      <c r="BM14" s="181"/>
      <c r="BN14" s="181"/>
      <c r="BO14" s="181"/>
      <c r="BP14" s="181"/>
      <c r="BQ14" s="181"/>
      <c r="BR14" s="181"/>
      <c r="BS14" s="181"/>
      <c r="BT14" s="181"/>
      <c r="BU14" s="181"/>
      <c r="BV14" s="181"/>
      <c r="BW14" s="181"/>
      <c r="BX14" s="181"/>
      <c r="BY14" s="181"/>
      <c r="BZ14" s="181"/>
      <c r="CA14" s="181"/>
      <c r="CB14" s="181"/>
      <c r="CC14" s="181"/>
      <c r="CD14" s="181"/>
      <c r="CE14" s="181"/>
      <c r="CF14" s="181"/>
      <c r="CG14" s="181"/>
      <c r="CH14" s="181"/>
      <c r="CI14" s="181"/>
      <c r="CJ14" s="181"/>
      <c r="CK14" s="181"/>
      <c r="CL14" s="181"/>
      <c r="CM14" s="181"/>
      <c r="CN14" s="181"/>
      <c r="CO14" s="181"/>
      <c r="CP14" s="181"/>
      <c r="CQ14" s="181"/>
      <c r="CR14" s="181"/>
      <c r="CS14" s="181"/>
      <c r="CT14" s="181"/>
      <c r="CU14" s="181"/>
      <c r="CV14" s="181"/>
      <c r="CW14" s="181"/>
      <c r="CX14" s="181"/>
      <c r="CY14" s="181"/>
      <c r="CZ14" s="181"/>
      <c r="DA14" s="181"/>
      <c r="DB14" s="181"/>
      <c r="DC14" s="181"/>
      <c r="DD14" s="181"/>
    </row>
    <row r="16" s="44" customFormat="1" ht="11.25">
      <c r="DD16" s="47" t="s">
        <v>97</v>
      </c>
    </row>
    <row r="17" s="44" customFormat="1" ht="11.25">
      <c r="DD17" s="47" t="s">
        <v>170</v>
      </c>
    </row>
    <row r="18" s="44" customFormat="1" ht="3" customHeight="1"/>
    <row r="19" spans="1:108" s="44" customFormat="1" ht="68.25" customHeight="1">
      <c r="A19" s="160" t="s">
        <v>171</v>
      </c>
      <c r="B19" s="161"/>
      <c r="C19" s="161"/>
      <c r="D19" s="161"/>
      <c r="E19" s="161"/>
      <c r="F19" s="161"/>
      <c r="G19" s="161"/>
      <c r="H19" s="162"/>
      <c r="I19" s="160" t="s">
        <v>98</v>
      </c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1"/>
      <c r="BA19" s="161"/>
      <c r="BB19" s="161"/>
      <c r="BC19" s="161"/>
      <c r="BD19" s="161"/>
      <c r="BE19" s="161"/>
      <c r="BF19" s="161"/>
      <c r="BG19" s="162"/>
      <c r="BH19" s="160" t="s">
        <v>172</v>
      </c>
      <c r="BI19" s="161"/>
      <c r="BJ19" s="161"/>
      <c r="BK19" s="161"/>
      <c r="BL19" s="161"/>
      <c r="BM19" s="161"/>
      <c r="BN19" s="161"/>
      <c r="BO19" s="161"/>
      <c r="BP19" s="161"/>
      <c r="BQ19" s="161"/>
      <c r="BR19" s="161"/>
      <c r="BS19" s="161"/>
      <c r="BT19" s="161"/>
      <c r="BU19" s="161"/>
      <c r="BV19" s="161"/>
      <c r="BW19" s="162"/>
      <c r="BX19" s="160" t="s">
        <v>173</v>
      </c>
      <c r="BY19" s="161"/>
      <c r="BZ19" s="161"/>
      <c r="CA19" s="161"/>
      <c r="CB19" s="161"/>
      <c r="CC19" s="161"/>
      <c r="CD19" s="161"/>
      <c r="CE19" s="161"/>
      <c r="CF19" s="161"/>
      <c r="CG19" s="161"/>
      <c r="CH19" s="161"/>
      <c r="CI19" s="161"/>
      <c r="CJ19" s="161"/>
      <c r="CK19" s="161"/>
      <c r="CL19" s="161"/>
      <c r="CM19" s="162"/>
      <c r="CN19" s="160" t="s">
        <v>225</v>
      </c>
      <c r="CO19" s="161"/>
      <c r="CP19" s="161"/>
      <c r="CQ19" s="161"/>
      <c r="CR19" s="161"/>
      <c r="CS19" s="161"/>
      <c r="CT19" s="161"/>
      <c r="CU19" s="161"/>
      <c r="CV19" s="161"/>
      <c r="CW19" s="161"/>
      <c r="CX19" s="161"/>
      <c r="CY19" s="161"/>
      <c r="CZ19" s="161"/>
      <c r="DA19" s="161"/>
      <c r="DB19" s="161"/>
      <c r="DC19" s="161"/>
      <c r="DD19" s="162"/>
    </row>
    <row r="20" spans="1:108" s="44" customFormat="1" ht="11.25">
      <c r="A20" s="155">
        <v>1</v>
      </c>
      <c r="B20" s="156"/>
      <c r="C20" s="156"/>
      <c r="D20" s="156"/>
      <c r="E20" s="156"/>
      <c r="F20" s="156"/>
      <c r="G20" s="156"/>
      <c r="H20" s="157"/>
      <c r="I20" s="155">
        <v>2</v>
      </c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56"/>
      <c r="BC20" s="156"/>
      <c r="BD20" s="156"/>
      <c r="BE20" s="156"/>
      <c r="BF20" s="156"/>
      <c r="BG20" s="157"/>
      <c r="BH20" s="155">
        <v>3</v>
      </c>
      <c r="BI20" s="156"/>
      <c r="BJ20" s="156"/>
      <c r="BK20" s="156"/>
      <c r="BL20" s="156"/>
      <c r="BM20" s="156"/>
      <c r="BN20" s="156"/>
      <c r="BO20" s="156"/>
      <c r="BP20" s="156"/>
      <c r="BQ20" s="156"/>
      <c r="BR20" s="156"/>
      <c r="BS20" s="156"/>
      <c r="BT20" s="156"/>
      <c r="BU20" s="156"/>
      <c r="BV20" s="156"/>
      <c r="BW20" s="157"/>
      <c r="BX20" s="155">
        <v>4</v>
      </c>
      <c r="BY20" s="156"/>
      <c r="BZ20" s="156"/>
      <c r="CA20" s="156"/>
      <c r="CB20" s="156"/>
      <c r="CC20" s="156"/>
      <c r="CD20" s="156"/>
      <c r="CE20" s="156"/>
      <c r="CF20" s="156"/>
      <c r="CG20" s="156"/>
      <c r="CH20" s="156"/>
      <c r="CI20" s="156"/>
      <c r="CJ20" s="156"/>
      <c r="CK20" s="156"/>
      <c r="CL20" s="156"/>
      <c r="CM20" s="157"/>
      <c r="CN20" s="155">
        <v>5</v>
      </c>
      <c r="CO20" s="156"/>
      <c r="CP20" s="156"/>
      <c r="CQ20" s="156"/>
      <c r="CR20" s="156"/>
      <c r="CS20" s="156"/>
      <c r="CT20" s="156"/>
      <c r="CU20" s="156"/>
      <c r="CV20" s="156"/>
      <c r="CW20" s="156"/>
      <c r="CX20" s="156"/>
      <c r="CY20" s="156"/>
      <c r="CZ20" s="156"/>
      <c r="DA20" s="156"/>
      <c r="DB20" s="156"/>
      <c r="DC20" s="156"/>
      <c r="DD20" s="157"/>
    </row>
    <row r="21" spans="1:108" s="44" customFormat="1" ht="23.25" customHeight="1">
      <c r="A21" s="144" t="s">
        <v>80</v>
      </c>
      <c r="B21" s="145"/>
      <c r="C21" s="145"/>
      <c r="D21" s="145"/>
      <c r="E21" s="145"/>
      <c r="F21" s="145"/>
      <c r="G21" s="145"/>
      <c r="H21" s="146"/>
      <c r="I21" s="48"/>
      <c r="J21" s="147" t="s">
        <v>174</v>
      </c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8"/>
      <c r="BH21" s="141">
        <v>1114682</v>
      </c>
      <c r="BI21" s="142"/>
      <c r="BJ21" s="142"/>
      <c r="BK21" s="142"/>
      <c r="BL21" s="142"/>
      <c r="BM21" s="142"/>
      <c r="BN21" s="142"/>
      <c r="BO21" s="142"/>
      <c r="BP21" s="142"/>
      <c r="BQ21" s="142"/>
      <c r="BR21" s="142"/>
      <c r="BS21" s="142"/>
      <c r="BT21" s="142"/>
      <c r="BU21" s="142"/>
      <c r="BV21" s="142"/>
      <c r="BW21" s="143"/>
      <c r="BX21" s="141">
        <f>+CN21-BH21</f>
        <v>-43026</v>
      </c>
      <c r="BY21" s="142"/>
      <c r="BZ21" s="142"/>
      <c r="CA21" s="142"/>
      <c r="CB21" s="142"/>
      <c r="CC21" s="142"/>
      <c r="CD21" s="142"/>
      <c r="CE21" s="142"/>
      <c r="CF21" s="142"/>
      <c r="CG21" s="142"/>
      <c r="CH21" s="142"/>
      <c r="CI21" s="142"/>
      <c r="CJ21" s="142"/>
      <c r="CK21" s="142"/>
      <c r="CL21" s="142"/>
      <c r="CM21" s="143"/>
      <c r="CN21" s="141">
        <v>1071656</v>
      </c>
      <c r="CO21" s="142"/>
      <c r="CP21" s="142"/>
      <c r="CQ21" s="142"/>
      <c r="CR21" s="142"/>
      <c r="CS21" s="142"/>
      <c r="CT21" s="142"/>
      <c r="CU21" s="142"/>
      <c r="CV21" s="142"/>
      <c r="CW21" s="142"/>
      <c r="CX21" s="142"/>
      <c r="CY21" s="142"/>
      <c r="CZ21" s="142"/>
      <c r="DA21" s="142"/>
      <c r="DB21" s="142"/>
      <c r="DC21" s="142"/>
      <c r="DD21" s="143"/>
    </row>
    <row r="22" spans="1:108" s="44" customFormat="1" ht="21" customHeight="1">
      <c r="A22" s="144" t="s">
        <v>119</v>
      </c>
      <c r="B22" s="145"/>
      <c r="C22" s="145"/>
      <c r="D22" s="145"/>
      <c r="E22" s="145"/>
      <c r="F22" s="145"/>
      <c r="G22" s="145"/>
      <c r="H22" s="146"/>
      <c r="I22" s="48"/>
      <c r="J22" s="147" t="s">
        <v>175</v>
      </c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8"/>
      <c r="BH22" s="141">
        <v>159100</v>
      </c>
      <c r="BI22" s="142"/>
      <c r="BJ22" s="142"/>
      <c r="BK22" s="142"/>
      <c r="BL22" s="142"/>
      <c r="BM22" s="142"/>
      <c r="BN22" s="142"/>
      <c r="BO22" s="142"/>
      <c r="BP22" s="142"/>
      <c r="BQ22" s="142"/>
      <c r="BR22" s="142"/>
      <c r="BS22" s="142"/>
      <c r="BT22" s="142"/>
      <c r="BU22" s="142"/>
      <c r="BV22" s="142"/>
      <c r="BW22" s="143"/>
      <c r="BX22" s="141">
        <f>+CN22-BH22</f>
        <v>0</v>
      </c>
      <c r="BY22" s="142"/>
      <c r="BZ22" s="142"/>
      <c r="CA22" s="142"/>
      <c r="CB22" s="142"/>
      <c r="CC22" s="142"/>
      <c r="CD22" s="142"/>
      <c r="CE22" s="142"/>
      <c r="CF22" s="142"/>
      <c r="CG22" s="142"/>
      <c r="CH22" s="142"/>
      <c r="CI22" s="142"/>
      <c r="CJ22" s="142"/>
      <c r="CK22" s="142"/>
      <c r="CL22" s="142"/>
      <c r="CM22" s="143"/>
      <c r="CN22" s="141">
        <v>159100</v>
      </c>
      <c r="CO22" s="142"/>
      <c r="CP22" s="142"/>
      <c r="CQ22" s="142"/>
      <c r="CR22" s="142"/>
      <c r="CS22" s="142"/>
      <c r="CT22" s="142"/>
      <c r="CU22" s="142"/>
      <c r="CV22" s="142"/>
      <c r="CW22" s="142"/>
      <c r="CX22" s="142"/>
      <c r="CY22" s="142"/>
      <c r="CZ22" s="142"/>
      <c r="DA22" s="142"/>
      <c r="DB22" s="142"/>
      <c r="DC22" s="142"/>
      <c r="DD22" s="143"/>
    </row>
    <row r="23" spans="1:108" s="44" customFormat="1" ht="21.75" customHeight="1">
      <c r="A23" s="144" t="s">
        <v>176</v>
      </c>
      <c r="B23" s="145"/>
      <c r="C23" s="145"/>
      <c r="D23" s="145"/>
      <c r="E23" s="145"/>
      <c r="F23" s="145"/>
      <c r="G23" s="145"/>
      <c r="H23" s="146"/>
      <c r="I23" s="48"/>
      <c r="J23" s="147" t="s">
        <v>177</v>
      </c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8"/>
      <c r="BH23" s="141">
        <v>159100</v>
      </c>
      <c r="BI23" s="142"/>
      <c r="BJ23" s="142"/>
      <c r="BK23" s="142"/>
      <c r="BL23" s="142"/>
      <c r="BM23" s="142"/>
      <c r="BN23" s="142"/>
      <c r="BO23" s="142"/>
      <c r="BP23" s="142"/>
      <c r="BQ23" s="142"/>
      <c r="BR23" s="142"/>
      <c r="BS23" s="142"/>
      <c r="BT23" s="142"/>
      <c r="BU23" s="142"/>
      <c r="BV23" s="142"/>
      <c r="BW23" s="143"/>
      <c r="BX23" s="141">
        <f aca="true" t="shared" si="0" ref="BX23:BX34">+CN23-BH23</f>
        <v>0</v>
      </c>
      <c r="BY23" s="142"/>
      <c r="BZ23" s="142"/>
      <c r="CA23" s="142"/>
      <c r="CB23" s="142"/>
      <c r="CC23" s="142"/>
      <c r="CD23" s="142"/>
      <c r="CE23" s="142"/>
      <c r="CF23" s="142"/>
      <c r="CG23" s="142"/>
      <c r="CH23" s="142"/>
      <c r="CI23" s="142"/>
      <c r="CJ23" s="142"/>
      <c r="CK23" s="142"/>
      <c r="CL23" s="142"/>
      <c r="CM23" s="143"/>
      <c r="CN23" s="141">
        <v>159100</v>
      </c>
      <c r="CO23" s="142"/>
      <c r="CP23" s="142"/>
      <c r="CQ23" s="142"/>
      <c r="CR23" s="142"/>
      <c r="CS23" s="142"/>
      <c r="CT23" s="142"/>
      <c r="CU23" s="142"/>
      <c r="CV23" s="142"/>
      <c r="CW23" s="142"/>
      <c r="CX23" s="142"/>
      <c r="CY23" s="142"/>
      <c r="CZ23" s="142"/>
      <c r="DA23" s="142"/>
      <c r="DB23" s="142"/>
      <c r="DC23" s="142"/>
      <c r="DD23" s="143"/>
    </row>
    <row r="24" spans="1:108" s="44" customFormat="1" ht="21.75" customHeight="1">
      <c r="A24" s="144" t="s">
        <v>178</v>
      </c>
      <c r="B24" s="145"/>
      <c r="C24" s="145"/>
      <c r="D24" s="145"/>
      <c r="E24" s="145"/>
      <c r="F24" s="145"/>
      <c r="G24" s="145"/>
      <c r="H24" s="146"/>
      <c r="I24" s="48"/>
      <c r="J24" s="147" t="s">
        <v>179</v>
      </c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8"/>
      <c r="BH24" s="141">
        <v>0</v>
      </c>
      <c r="BI24" s="142"/>
      <c r="BJ24" s="142"/>
      <c r="BK24" s="142"/>
      <c r="BL24" s="142"/>
      <c r="BM24" s="142"/>
      <c r="BN24" s="142"/>
      <c r="BO24" s="142"/>
      <c r="BP24" s="142"/>
      <c r="BQ24" s="142"/>
      <c r="BR24" s="142"/>
      <c r="BS24" s="142"/>
      <c r="BT24" s="142"/>
      <c r="BU24" s="142"/>
      <c r="BV24" s="142"/>
      <c r="BW24" s="143"/>
      <c r="BX24" s="141">
        <f t="shared" si="0"/>
        <v>0</v>
      </c>
      <c r="BY24" s="142"/>
      <c r="BZ24" s="142"/>
      <c r="CA24" s="142"/>
      <c r="CB24" s="142"/>
      <c r="CC24" s="142"/>
      <c r="CD24" s="142"/>
      <c r="CE24" s="142"/>
      <c r="CF24" s="142"/>
      <c r="CG24" s="142"/>
      <c r="CH24" s="142"/>
      <c r="CI24" s="142"/>
      <c r="CJ24" s="142"/>
      <c r="CK24" s="142"/>
      <c r="CL24" s="142"/>
      <c r="CM24" s="143"/>
      <c r="CN24" s="141">
        <v>0</v>
      </c>
      <c r="CO24" s="142"/>
      <c r="CP24" s="142"/>
      <c r="CQ24" s="142"/>
      <c r="CR24" s="142"/>
      <c r="CS24" s="142"/>
      <c r="CT24" s="142"/>
      <c r="CU24" s="142"/>
      <c r="CV24" s="142"/>
      <c r="CW24" s="142"/>
      <c r="CX24" s="142"/>
      <c r="CY24" s="142"/>
      <c r="CZ24" s="142"/>
      <c r="DA24" s="142"/>
      <c r="DB24" s="142"/>
      <c r="DC24" s="142"/>
      <c r="DD24" s="143"/>
    </row>
    <row r="25" spans="1:108" s="44" customFormat="1" ht="22.5" customHeight="1">
      <c r="A25" s="144" t="s">
        <v>180</v>
      </c>
      <c r="B25" s="145"/>
      <c r="C25" s="145"/>
      <c r="D25" s="145"/>
      <c r="E25" s="145"/>
      <c r="F25" s="145"/>
      <c r="G25" s="145"/>
      <c r="H25" s="146"/>
      <c r="I25" s="48"/>
      <c r="J25" s="147" t="s">
        <v>181</v>
      </c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8"/>
      <c r="BH25" s="141">
        <v>0</v>
      </c>
      <c r="BI25" s="142"/>
      <c r="BJ25" s="142"/>
      <c r="BK25" s="142"/>
      <c r="BL25" s="142"/>
      <c r="BM25" s="142"/>
      <c r="BN25" s="142"/>
      <c r="BO25" s="142"/>
      <c r="BP25" s="142"/>
      <c r="BQ25" s="142"/>
      <c r="BR25" s="142"/>
      <c r="BS25" s="142"/>
      <c r="BT25" s="142"/>
      <c r="BU25" s="142"/>
      <c r="BV25" s="142"/>
      <c r="BW25" s="143"/>
      <c r="BX25" s="141">
        <f t="shared" si="0"/>
        <v>0</v>
      </c>
      <c r="BY25" s="142"/>
      <c r="BZ25" s="142"/>
      <c r="CA25" s="142"/>
      <c r="CB25" s="142"/>
      <c r="CC25" s="142"/>
      <c r="CD25" s="142"/>
      <c r="CE25" s="142"/>
      <c r="CF25" s="142"/>
      <c r="CG25" s="142"/>
      <c r="CH25" s="142"/>
      <c r="CI25" s="142"/>
      <c r="CJ25" s="142"/>
      <c r="CK25" s="142"/>
      <c r="CL25" s="142"/>
      <c r="CM25" s="143"/>
      <c r="CN25" s="141">
        <v>0</v>
      </c>
      <c r="CO25" s="142"/>
      <c r="CP25" s="142"/>
      <c r="CQ25" s="142"/>
      <c r="CR25" s="142"/>
      <c r="CS25" s="142"/>
      <c r="CT25" s="142"/>
      <c r="CU25" s="142"/>
      <c r="CV25" s="142"/>
      <c r="CW25" s="142"/>
      <c r="CX25" s="142"/>
      <c r="CY25" s="142"/>
      <c r="CZ25" s="142"/>
      <c r="DA25" s="142"/>
      <c r="DB25" s="142"/>
      <c r="DC25" s="142"/>
      <c r="DD25" s="143"/>
    </row>
    <row r="26" spans="1:108" s="44" customFormat="1" ht="21" customHeight="1">
      <c r="A26" s="144" t="s">
        <v>124</v>
      </c>
      <c r="B26" s="145"/>
      <c r="C26" s="145"/>
      <c r="D26" s="145"/>
      <c r="E26" s="145"/>
      <c r="F26" s="145"/>
      <c r="G26" s="145"/>
      <c r="H26" s="146"/>
      <c r="I26" s="48"/>
      <c r="J26" s="147" t="s">
        <v>149</v>
      </c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8"/>
      <c r="BH26" s="141">
        <v>0</v>
      </c>
      <c r="BI26" s="142"/>
      <c r="BJ26" s="142"/>
      <c r="BK26" s="142"/>
      <c r="BL26" s="142"/>
      <c r="BM26" s="142"/>
      <c r="BN26" s="142"/>
      <c r="BO26" s="142"/>
      <c r="BP26" s="142"/>
      <c r="BQ26" s="142"/>
      <c r="BR26" s="142"/>
      <c r="BS26" s="142"/>
      <c r="BT26" s="142"/>
      <c r="BU26" s="142"/>
      <c r="BV26" s="142"/>
      <c r="BW26" s="143"/>
      <c r="BX26" s="141">
        <f t="shared" si="0"/>
        <v>0</v>
      </c>
      <c r="BY26" s="142"/>
      <c r="BZ26" s="142"/>
      <c r="CA26" s="142"/>
      <c r="CB26" s="142"/>
      <c r="CC26" s="142"/>
      <c r="CD26" s="142"/>
      <c r="CE26" s="142"/>
      <c r="CF26" s="142"/>
      <c r="CG26" s="142"/>
      <c r="CH26" s="142"/>
      <c r="CI26" s="142"/>
      <c r="CJ26" s="142"/>
      <c r="CK26" s="142"/>
      <c r="CL26" s="142"/>
      <c r="CM26" s="143"/>
      <c r="CN26" s="141">
        <v>0</v>
      </c>
      <c r="CO26" s="142"/>
      <c r="CP26" s="142"/>
      <c r="CQ26" s="142"/>
      <c r="CR26" s="142"/>
      <c r="CS26" s="142"/>
      <c r="CT26" s="142"/>
      <c r="CU26" s="142"/>
      <c r="CV26" s="142"/>
      <c r="CW26" s="142"/>
      <c r="CX26" s="142"/>
      <c r="CY26" s="142"/>
      <c r="CZ26" s="142"/>
      <c r="DA26" s="142"/>
      <c r="DB26" s="142"/>
      <c r="DC26" s="142"/>
      <c r="DD26" s="143"/>
    </row>
    <row r="27" spans="1:108" s="44" customFormat="1" ht="11.25">
      <c r="A27" s="152" t="s">
        <v>125</v>
      </c>
      <c r="B27" s="153"/>
      <c r="C27" s="153"/>
      <c r="D27" s="153"/>
      <c r="E27" s="153"/>
      <c r="F27" s="153"/>
      <c r="G27" s="153"/>
      <c r="H27" s="154"/>
      <c r="I27" s="48"/>
      <c r="J27" s="147" t="s">
        <v>17</v>
      </c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8"/>
      <c r="BH27" s="141">
        <v>0</v>
      </c>
      <c r="BI27" s="142"/>
      <c r="BJ27" s="142"/>
      <c r="BK27" s="142"/>
      <c r="BL27" s="142"/>
      <c r="BM27" s="142"/>
      <c r="BN27" s="142"/>
      <c r="BO27" s="142"/>
      <c r="BP27" s="142"/>
      <c r="BQ27" s="142"/>
      <c r="BR27" s="142"/>
      <c r="BS27" s="142"/>
      <c r="BT27" s="142"/>
      <c r="BU27" s="142"/>
      <c r="BV27" s="142"/>
      <c r="BW27" s="143"/>
      <c r="BX27" s="141">
        <f t="shared" si="0"/>
        <v>0</v>
      </c>
      <c r="BY27" s="142"/>
      <c r="BZ27" s="142"/>
      <c r="CA27" s="142"/>
      <c r="CB27" s="142"/>
      <c r="CC27" s="142"/>
      <c r="CD27" s="142"/>
      <c r="CE27" s="142"/>
      <c r="CF27" s="142"/>
      <c r="CG27" s="142"/>
      <c r="CH27" s="142"/>
      <c r="CI27" s="142"/>
      <c r="CJ27" s="142"/>
      <c r="CK27" s="142"/>
      <c r="CL27" s="142"/>
      <c r="CM27" s="143"/>
      <c r="CN27" s="141"/>
      <c r="CO27" s="142"/>
      <c r="CP27" s="142"/>
      <c r="CQ27" s="142"/>
      <c r="CR27" s="142"/>
      <c r="CS27" s="142"/>
      <c r="CT27" s="142"/>
      <c r="CU27" s="142"/>
      <c r="CV27" s="142"/>
      <c r="CW27" s="142"/>
      <c r="CX27" s="142"/>
      <c r="CY27" s="142"/>
      <c r="CZ27" s="142"/>
      <c r="DA27" s="142"/>
      <c r="DB27" s="142"/>
      <c r="DC27" s="142"/>
      <c r="DD27" s="143"/>
    </row>
    <row r="28" spans="1:108" s="44" customFormat="1" ht="11.25">
      <c r="A28" s="152" t="s">
        <v>126</v>
      </c>
      <c r="B28" s="153"/>
      <c r="C28" s="153"/>
      <c r="D28" s="153"/>
      <c r="E28" s="153"/>
      <c r="F28" s="153"/>
      <c r="G28" s="153"/>
      <c r="H28" s="154"/>
      <c r="I28" s="48"/>
      <c r="J28" s="147" t="s">
        <v>182</v>
      </c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8"/>
      <c r="BH28" s="141">
        <v>27879</v>
      </c>
      <c r="BI28" s="142"/>
      <c r="BJ28" s="142"/>
      <c r="BK28" s="142"/>
      <c r="BL28" s="142"/>
      <c r="BM28" s="142"/>
      <c r="BN28" s="142"/>
      <c r="BO28" s="142"/>
      <c r="BP28" s="142"/>
      <c r="BQ28" s="142"/>
      <c r="BR28" s="142"/>
      <c r="BS28" s="142"/>
      <c r="BT28" s="142"/>
      <c r="BU28" s="142"/>
      <c r="BV28" s="142"/>
      <c r="BW28" s="143"/>
      <c r="BX28" s="141">
        <f t="shared" si="0"/>
        <v>4397</v>
      </c>
      <c r="BY28" s="142"/>
      <c r="BZ28" s="142"/>
      <c r="CA28" s="142"/>
      <c r="CB28" s="142"/>
      <c r="CC28" s="142"/>
      <c r="CD28" s="142"/>
      <c r="CE28" s="142"/>
      <c r="CF28" s="142"/>
      <c r="CG28" s="142"/>
      <c r="CH28" s="142"/>
      <c r="CI28" s="142"/>
      <c r="CJ28" s="142"/>
      <c r="CK28" s="142"/>
      <c r="CL28" s="142"/>
      <c r="CM28" s="143"/>
      <c r="CN28" s="141">
        <v>32276</v>
      </c>
      <c r="CO28" s="142"/>
      <c r="CP28" s="142"/>
      <c r="CQ28" s="142"/>
      <c r="CR28" s="142"/>
      <c r="CS28" s="142"/>
      <c r="CT28" s="142"/>
      <c r="CU28" s="142"/>
      <c r="CV28" s="142"/>
      <c r="CW28" s="142"/>
      <c r="CX28" s="142"/>
      <c r="CY28" s="142"/>
      <c r="CZ28" s="142"/>
      <c r="DA28" s="142"/>
      <c r="DB28" s="142"/>
      <c r="DC28" s="142"/>
      <c r="DD28" s="143"/>
    </row>
    <row r="29" spans="1:108" s="44" customFormat="1" ht="11.25">
      <c r="A29" s="152" t="s">
        <v>183</v>
      </c>
      <c r="B29" s="153"/>
      <c r="C29" s="153"/>
      <c r="D29" s="153"/>
      <c r="E29" s="153"/>
      <c r="F29" s="153"/>
      <c r="G29" s="153"/>
      <c r="H29" s="154"/>
      <c r="I29" s="48"/>
      <c r="J29" s="147" t="s">
        <v>184</v>
      </c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8"/>
      <c r="BH29" s="141">
        <v>626472</v>
      </c>
      <c r="BI29" s="142"/>
      <c r="BJ29" s="142"/>
      <c r="BK29" s="142"/>
      <c r="BL29" s="142"/>
      <c r="BM29" s="142"/>
      <c r="BN29" s="142"/>
      <c r="BO29" s="142"/>
      <c r="BP29" s="142"/>
      <c r="BQ29" s="142"/>
      <c r="BR29" s="142"/>
      <c r="BS29" s="142"/>
      <c r="BT29" s="142"/>
      <c r="BU29" s="142"/>
      <c r="BV29" s="142"/>
      <c r="BW29" s="143"/>
      <c r="BX29" s="141">
        <f t="shared" si="0"/>
        <v>-27912</v>
      </c>
      <c r="BY29" s="142"/>
      <c r="BZ29" s="142"/>
      <c r="CA29" s="142"/>
      <c r="CB29" s="142"/>
      <c r="CC29" s="142"/>
      <c r="CD29" s="142"/>
      <c r="CE29" s="142"/>
      <c r="CF29" s="142"/>
      <c r="CG29" s="142"/>
      <c r="CH29" s="142"/>
      <c r="CI29" s="142"/>
      <c r="CJ29" s="142"/>
      <c r="CK29" s="142"/>
      <c r="CL29" s="142"/>
      <c r="CM29" s="143"/>
      <c r="CN29" s="141">
        <v>598560</v>
      </c>
      <c r="CO29" s="142"/>
      <c r="CP29" s="142"/>
      <c r="CQ29" s="142"/>
      <c r="CR29" s="142"/>
      <c r="CS29" s="142"/>
      <c r="CT29" s="142"/>
      <c r="CU29" s="142"/>
      <c r="CV29" s="142"/>
      <c r="CW29" s="142"/>
      <c r="CX29" s="142"/>
      <c r="CY29" s="142"/>
      <c r="CZ29" s="142"/>
      <c r="DA29" s="142"/>
      <c r="DB29" s="142"/>
      <c r="DC29" s="142"/>
      <c r="DD29" s="143"/>
    </row>
    <row r="30" spans="1:108" s="44" customFormat="1" ht="11.25">
      <c r="A30" s="152" t="s">
        <v>185</v>
      </c>
      <c r="B30" s="153"/>
      <c r="C30" s="153"/>
      <c r="D30" s="153"/>
      <c r="E30" s="153"/>
      <c r="F30" s="153"/>
      <c r="G30" s="153"/>
      <c r="H30" s="154"/>
      <c r="I30" s="48"/>
      <c r="J30" s="147" t="s">
        <v>186</v>
      </c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8"/>
      <c r="BH30" s="141">
        <v>538726</v>
      </c>
      <c r="BI30" s="142"/>
      <c r="BJ30" s="142"/>
      <c r="BK30" s="142"/>
      <c r="BL30" s="142"/>
      <c r="BM30" s="142"/>
      <c r="BN30" s="142"/>
      <c r="BO30" s="142"/>
      <c r="BP30" s="142"/>
      <c r="BQ30" s="142"/>
      <c r="BR30" s="142"/>
      <c r="BS30" s="142"/>
      <c r="BT30" s="142"/>
      <c r="BU30" s="142"/>
      <c r="BV30" s="142"/>
      <c r="BW30" s="143"/>
      <c r="BX30" s="141">
        <f t="shared" si="0"/>
        <v>48649</v>
      </c>
      <c r="BY30" s="142"/>
      <c r="BZ30" s="142"/>
      <c r="CA30" s="142"/>
      <c r="CB30" s="142"/>
      <c r="CC30" s="142"/>
      <c r="CD30" s="142"/>
      <c r="CE30" s="142"/>
      <c r="CF30" s="142"/>
      <c r="CG30" s="142"/>
      <c r="CH30" s="142"/>
      <c r="CI30" s="142"/>
      <c r="CJ30" s="142"/>
      <c r="CK30" s="142"/>
      <c r="CL30" s="142"/>
      <c r="CM30" s="143"/>
      <c r="CN30" s="141">
        <v>587375</v>
      </c>
      <c r="CO30" s="142"/>
      <c r="CP30" s="142"/>
      <c r="CQ30" s="142"/>
      <c r="CR30" s="142"/>
      <c r="CS30" s="142"/>
      <c r="CT30" s="142"/>
      <c r="CU30" s="142"/>
      <c r="CV30" s="142"/>
      <c r="CW30" s="142"/>
      <c r="CX30" s="142"/>
      <c r="CY30" s="142"/>
      <c r="CZ30" s="142"/>
      <c r="DA30" s="142"/>
      <c r="DB30" s="142"/>
      <c r="DC30" s="142"/>
      <c r="DD30" s="143"/>
    </row>
    <row r="31" spans="1:108" s="44" customFormat="1" ht="11.25">
      <c r="A31" s="152" t="s">
        <v>187</v>
      </c>
      <c r="B31" s="153"/>
      <c r="C31" s="153"/>
      <c r="D31" s="153"/>
      <c r="E31" s="153"/>
      <c r="F31" s="153"/>
      <c r="G31" s="153"/>
      <c r="H31" s="154"/>
      <c r="I31" s="48"/>
      <c r="J31" s="147" t="s">
        <v>188</v>
      </c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8"/>
      <c r="BH31" s="141">
        <v>87746</v>
      </c>
      <c r="BI31" s="142"/>
      <c r="BJ31" s="142"/>
      <c r="BK31" s="142"/>
      <c r="BL31" s="142"/>
      <c r="BM31" s="142"/>
      <c r="BN31" s="142"/>
      <c r="BO31" s="142"/>
      <c r="BP31" s="142"/>
      <c r="BQ31" s="142"/>
      <c r="BR31" s="142"/>
      <c r="BS31" s="142"/>
      <c r="BT31" s="142"/>
      <c r="BU31" s="142"/>
      <c r="BV31" s="142"/>
      <c r="BW31" s="143"/>
      <c r="BX31" s="141">
        <f t="shared" si="0"/>
        <v>-76561</v>
      </c>
      <c r="BY31" s="142"/>
      <c r="BZ31" s="142"/>
      <c r="CA31" s="142"/>
      <c r="CB31" s="142"/>
      <c r="CC31" s="142"/>
      <c r="CD31" s="142"/>
      <c r="CE31" s="142"/>
      <c r="CF31" s="142"/>
      <c r="CG31" s="142"/>
      <c r="CH31" s="142"/>
      <c r="CI31" s="142"/>
      <c r="CJ31" s="142"/>
      <c r="CK31" s="142"/>
      <c r="CL31" s="142"/>
      <c r="CM31" s="143"/>
      <c r="CN31" s="141">
        <v>11185</v>
      </c>
      <c r="CO31" s="142"/>
      <c r="CP31" s="142"/>
      <c r="CQ31" s="142"/>
      <c r="CR31" s="142"/>
      <c r="CS31" s="142"/>
      <c r="CT31" s="142"/>
      <c r="CU31" s="142"/>
      <c r="CV31" s="142"/>
      <c r="CW31" s="142"/>
      <c r="CX31" s="142"/>
      <c r="CY31" s="142"/>
      <c r="CZ31" s="142"/>
      <c r="DA31" s="142"/>
      <c r="DB31" s="142"/>
      <c r="DC31" s="142"/>
      <c r="DD31" s="143"/>
    </row>
    <row r="32" spans="1:108" s="44" customFormat="1" ht="11.25">
      <c r="A32" s="152" t="s">
        <v>189</v>
      </c>
      <c r="B32" s="153"/>
      <c r="C32" s="153"/>
      <c r="D32" s="153"/>
      <c r="E32" s="153"/>
      <c r="F32" s="153"/>
      <c r="G32" s="153"/>
      <c r="H32" s="154"/>
      <c r="I32" s="48"/>
      <c r="J32" s="147" t="s">
        <v>190</v>
      </c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8"/>
      <c r="BH32" s="141">
        <v>54</v>
      </c>
      <c r="BI32" s="142"/>
      <c r="BJ32" s="142"/>
      <c r="BK32" s="142"/>
      <c r="BL32" s="142"/>
      <c r="BM32" s="142"/>
      <c r="BN32" s="142"/>
      <c r="BO32" s="142"/>
      <c r="BP32" s="142"/>
      <c r="BQ32" s="142"/>
      <c r="BR32" s="142"/>
      <c r="BS32" s="142"/>
      <c r="BT32" s="142"/>
      <c r="BU32" s="142"/>
      <c r="BV32" s="142"/>
      <c r="BW32" s="143"/>
      <c r="BX32" s="141">
        <f t="shared" si="0"/>
        <v>-5</v>
      </c>
      <c r="BY32" s="142"/>
      <c r="BZ32" s="142"/>
      <c r="CA32" s="142"/>
      <c r="CB32" s="142"/>
      <c r="CC32" s="142"/>
      <c r="CD32" s="142"/>
      <c r="CE32" s="142"/>
      <c r="CF32" s="142"/>
      <c r="CG32" s="142"/>
      <c r="CH32" s="142"/>
      <c r="CI32" s="142"/>
      <c r="CJ32" s="142"/>
      <c r="CK32" s="142"/>
      <c r="CL32" s="142"/>
      <c r="CM32" s="143"/>
      <c r="CN32" s="141">
        <v>49</v>
      </c>
      <c r="CO32" s="142"/>
      <c r="CP32" s="142"/>
      <c r="CQ32" s="142"/>
      <c r="CR32" s="142"/>
      <c r="CS32" s="142"/>
      <c r="CT32" s="142"/>
      <c r="CU32" s="142"/>
      <c r="CV32" s="142"/>
      <c r="CW32" s="142"/>
      <c r="CX32" s="142"/>
      <c r="CY32" s="142"/>
      <c r="CZ32" s="142"/>
      <c r="DA32" s="142"/>
      <c r="DB32" s="142"/>
      <c r="DC32" s="142"/>
      <c r="DD32" s="143"/>
    </row>
    <row r="33" spans="1:108" s="44" customFormat="1" ht="22.5" customHeight="1">
      <c r="A33" s="144" t="s">
        <v>191</v>
      </c>
      <c r="B33" s="145"/>
      <c r="C33" s="145"/>
      <c r="D33" s="145"/>
      <c r="E33" s="145"/>
      <c r="F33" s="145"/>
      <c r="G33" s="145"/>
      <c r="H33" s="146"/>
      <c r="I33" s="48"/>
      <c r="J33" s="147" t="s">
        <v>192</v>
      </c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8"/>
      <c r="BH33" s="141">
        <v>0</v>
      </c>
      <c r="BI33" s="142"/>
      <c r="BJ33" s="142"/>
      <c r="BK33" s="142"/>
      <c r="BL33" s="142"/>
      <c r="BM33" s="142"/>
      <c r="BN33" s="142"/>
      <c r="BO33" s="142"/>
      <c r="BP33" s="142"/>
      <c r="BQ33" s="142"/>
      <c r="BR33" s="142"/>
      <c r="BS33" s="142"/>
      <c r="BT33" s="142"/>
      <c r="BU33" s="142"/>
      <c r="BV33" s="142"/>
      <c r="BW33" s="143"/>
      <c r="BX33" s="141">
        <f t="shared" si="0"/>
        <v>0</v>
      </c>
      <c r="BY33" s="142"/>
      <c r="BZ33" s="142"/>
      <c r="CA33" s="142"/>
      <c r="CB33" s="142"/>
      <c r="CC33" s="142"/>
      <c r="CD33" s="142"/>
      <c r="CE33" s="142"/>
      <c r="CF33" s="142"/>
      <c r="CG33" s="142"/>
      <c r="CH33" s="142"/>
      <c r="CI33" s="142"/>
      <c r="CJ33" s="142"/>
      <c r="CK33" s="142"/>
      <c r="CL33" s="142"/>
      <c r="CM33" s="143"/>
      <c r="CN33" s="141">
        <v>0</v>
      </c>
      <c r="CO33" s="142"/>
      <c r="CP33" s="142"/>
      <c r="CQ33" s="142"/>
      <c r="CR33" s="142"/>
      <c r="CS33" s="142"/>
      <c r="CT33" s="142"/>
      <c r="CU33" s="142"/>
      <c r="CV33" s="142"/>
      <c r="CW33" s="142"/>
      <c r="CX33" s="142"/>
      <c r="CY33" s="142"/>
      <c r="CZ33" s="142"/>
      <c r="DA33" s="142"/>
      <c r="DB33" s="142"/>
      <c r="DC33" s="142"/>
      <c r="DD33" s="143"/>
    </row>
    <row r="34" spans="1:108" s="44" customFormat="1" ht="23.25" customHeight="1">
      <c r="A34" s="144" t="s">
        <v>193</v>
      </c>
      <c r="B34" s="145"/>
      <c r="C34" s="145"/>
      <c r="D34" s="145"/>
      <c r="E34" s="145"/>
      <c r="F34" s="145"/>
      <c r="G34" s="145"/>
      <c r="H34" s="146"/>
      <c r="I34" s="48"/>
      <c r="J34" s="147" t="s">
        <v>194</v>
      </c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8"/>
      <c r="BH34" s="141">
        <v>0</v>
      </c>
      <c r="BI34" s="142"/>
      <c r="BJ34" s="142"/>
      <c r="BK34" s="142"/>
      <c r="BL34" s="142"/>
      <c r="BM34" s="142"/>
      <c r="BN34" s="142"/>
      <c r="BO34" s="142"/>
      <c r="BP34" s="142"/>
      <c r="BQ34" s="142"/>
      <c r="BR34" s="142"/>
      <c r="BS34" s="142"/>
      <c r="BT34" s="142"/>
      <c r="BU34" s="142"/>
      <c r="BV34" s="142"/>
      <c r="BW34" s="143"/>
      <c r="BX34" s="141">
        <f t="shared" si="0"/>
        <v>0</v>
      </c>
      <c r="BY34" s="142"/>
      <c r="BZ34" s="142"/>
      <c r="CA34" s="142"/>
      <c r="CB34" s="142"/>
      <c r="CC34" s="142"/>
      <c r="CD34" s="142"/>
      <c r="CE34" s="142"/>
      <c r="CF34" s="142"/>
      <c r="CG34" s="142"/>
      <c r="CH34" s="142"/>
      <c r="CI34" s="142"/>
      <c r="CJ34" s="142"/>
      <c r="CK34" s="142"/>
      <c r="CL34" s="142"/>
      <c r="CM34" s="143"/>
      <c r="CN34" s="141">
        <v>0</v>
      </c>
      <c r="CO34" s="142"/>
      <c r="CP34" s="142"/>
      <c r="CQ34" s="142"/>
      <c r="CR34" s="142"/>
      <c r="CS34" s="142"/>
      <c r="CT34" s="142"/>
      <c r="CU34" s="142"/>
      <c r="CV34" s="142"/>
      <c r="CW34" s="142"/>
      <c r="CX34" s="142"/>
      <c r="CY34" s="142"/>
      <c r="CZ34" s="142"/>
      <c r="DA34" s="142"/>
      <c r="DB34" s="142"/>
      <c r="DC34" s="142"/>
      <c r="DD34" s="143"/>
    </row>
    <row r="35" spans="1:108" s="44" customFormat="1" ht="21.75" customHeight="1">
      <c r="A35" s="144" t="s">
        <v>81</v>
      </c>
      <c r="B35" s="145"/>
      <c r="C35" s="145"/>
      <c r="D35" s="145"/>
      <c r="E35" s="145"/>
      <c r="F35" s="145"/>
      <c r="G35" s="145"/>
      <c r="H35" s="146"/>
      <c r="I35" s="48"/>
      <c r="J35" s="147" t="s">
        <v>195</v>
      </c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8"/>
      <c r="BH35" s="149">
        <v>10</v>
      </c>
      <c r="BI35" s="150"/>
      <c r="BJ35" s="150"/>
      <c r="BK35" s="150"/>
      <c r="BL35" s="150"/>
      <c r="BM35" s="150"/>
      <c r="BN35" s="150"/>
      <c r="BO35" s="150"/>
      <c r="BP35" s="150"/>
      <c r="BQ35" s="150"/>
      <c r="BR35" s="150"/>
      <c r="BS35" s="150"/>
      <c r="BT35" s="150"/>
      <c r="BU35" s="150"/>
      <c r="BV35" s="150"/>
      <c r="BW35" s="151"/>
      <c r="BX35" s="141" t="s">
        <v>196</v>
      </c>
      <c r="BY35" s="142"/>
      <c r="BZ35" s="142"/>
      <c r="CA35" s="142"/>
      <c r="CB35" s="142"/>
      <c r="CC35" s="142"/>
      <c r="CD35" s="142"/>
      <c r="CE35" s="142"/>
      <c r="CF35" s="142"/>
      <c r="CG35" s="142"/>
      <c r="CH35" s="142"/>
      <c r="CI35" s="142"/>
      <c r="CJ35" s="142"/>
      <c r="CK35" s="142"/>
      <c r="CL35" s="142"/>
      <c r="CM35" s="143"/>
      <c r="CN35" s="149">
        <v>10</v>
      </c>
      <c r="CO35" s="150"/>
      <c r="CP35" s="150"/>
      <c r="CQ35" s="150"/>
      <c r="CR35" s="150"/>
      <c r="CS35" s="150"/>
      <c r="CT35" s="150"/>
      <c r="CU35" s="150"/>
      <c r="CV35" s="150"/>
      <c r="CW35" s="150"/>
      <c r="CX35" s="150"/>
      <c r="CY35" s="150"/>
      <c r="CZ35" s="150"/>
      <c r="DA35" s="150"/>
      <c r="DB35" s="150"/>
      <c r="DC35" s="150"/>
      <c r="DD35" s="151"/>
    </row>
    <row r="36" spans="1:108" s="44" customFormat="1" ht="22.5" customHeight="1">
      <c r="A36" s="144" t="s">
        <v>35</v>
      </c>
      <c r="B36" s="145"/>
      <c r="C36" s="145"/>
      <c r="D36" s="145"/>
      <c r="E36" s="145"/>
      <c r="F36" s="145"/>
      <c r="G36" s="145"/>
      <c r="H36" s="146"/>
      <c r="I36" s="48"/>
      <c r="J36" s="147" t="s">
        <v>197</v>
      </c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  <c r="AX36" s="147"/>
      <c r="AY36" s="147"/>
      <c r="AZ36" s="147"/>
      <c r="BA36" s="147"/>
      <c r="BB36" s="147"/>
      <c r="BC36" s="147"/>
      <c r="BD36" s="147"/>
      <c r="BE36" s="147"/>
      <c r="BF36" s="147"/>
      <c r="BG36" s="148"/>
      <c r="BH36" s="149">
        <v>27.9</v>
      </c>
      <c r="BI36" s="150"/>
      <c r="BJ36" s="150"/>
      <c r="BK36" s="150"/>
      <c r="BL36" s="150"/>
      <c r="BM36" s="150"/>
      <c r="BN36" s="150"/>
      <c r="BO36" s="150"/>
      <c r="BP36" s="150"/>
      <c r="BQ36" s="150"/>
      <c r="BR36" s="150"/>
      <c r="BS36" s="150"/>
      <c r="BT36" s="150"/>
      <c r="BU36" s="150"/>
      <c r="BV36" s="150"/>
      <c r="BW36" s="151"/>
      <c r="BX36" s="141" t="s">
        <v>196</v>
      </c>
      <c r="BY36" s="142"/>
      <c r="BZ36" s="142"/>
      <c r="CA36" s="142"/>
      <c r="CB36" s="142"/>
      <c r="CC36" s="142"/>
      <c r="CD36" s="142"/>
      <c r="CE36" s="142"/>
      <c r="CF36" s="142"/>
      <c r="CG36" s="142"/>
      <c r="CH36" s="142"/>
      <c r="CI36" s="142"/>
      <c r="CJ36" s="142"/>
      <c r="CK36" s="142"/>
      <c r="CL36" s="142"/>
      <c r="CM36" s="143"/>
      <c r="CN36" s="149">
        <v>28.9</v>
      </c>
      <c r="CO36" s="150"/>
      <c r="CP36" s="150"/>
      <c r="CQ36" s="150"/>
      <c r="CR36" s="150"/>
      <c r="CS36" s="150"/>
      <c r="CT36" s="150"/>
      <c r="CU36" s="150"/>
      <c r="CV36" s="150"/>
      <c r="CW36" s="150"/>
      <c r="CX36" s="150"/>
      <c r="CY36" s="150"/>
      <c r="CZ36" s="150"/>
      <c r="DA36" s="150"/>
      <c r="DB36" s="150"/>
      <c r="DC36" s="150"/>
      <c r="DD36" s="151"/>
    </row>
    <row r="37" spans="1:108" s="44" customFormat="1" ht="32.25" customHeight="1">
      <c r="A37" s="144" t="s">
        <v>37</v>
      </c>
      <c r="B37" s="145"/>
      <c r="C37" s="145"/>
      <c r="D37" s="145"/>
      <c r="E37" s="145"/>
      <c r="F37" s="145"/>
      <c r="G37" s="145"/>
      <c r="H37" s="146"/>
      <c r="I37" s="48"/>
      <c r="J37" s="147" t="s">
        <v>198</v>
      </c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8"/>
      <c r="BH37" s="141">
        <f>+BH38+BH39+BH40+BH41</f>
        <v>126462</v>
      </c>
      <c r="BI37" s="142"/>
      <c r="BJ37" s="142"/>
      <c r="BK37" s="142"/>
      <c r="BL37" s="142"/>
      <c r="BM37" s="142"/>
      <c r="BN37" s="142"/>
      <c r="BO37" s="142"/>
      <c r="BP37" s="142"/>
      <c r="BQ37" s="142"/>
      <c r="BR37" s="142"/>
      <c r="BS37" s="142"/>
      <c r="BT37" s="142"/>
      <c r="BU37" s="142"/>
      <c r="BV37" s="142"/>
      <c r="BW37" s="143"/>
      <c r="BX37" s="141">
        <f>+CN37-BH37</f>
        <v>91797</v>
      </c>
      <c r="BY37" s="142"/>
      <c r="BZ37" s="142"/>
      <c r="CA37" s="142"/>
      <c r="CB37" s="142"/>
      <c r="CC37" s="142"/>
      <c r="CD37" s="142"/>
      <c r="CE37" s="142"/>
      <c r="CF37" s="142"/>
      <c r="CG37" s="142"/>
      <c r="CH37" s="142"/>
      <c r="CI37" s="142"/>
      <c r="CJ37" s="142"/>
      <c r="CK37" s="142"/>
      <c r="CL37" s="142"/>
      <c r="CM37" s="143"/>
      <c r="CN37" s="141">
        <f>+CN38+CN39+CN40+CN41</f>
        <v>218259</v>
      </c>
      <c r="CO37" s="142"/>
      <c r="CP37" s="142"/>
      <c r="CQ37" s="142"/>
      <c r="CR37" s="142"/>
      <c r="CS37" s="142"/>
      <c r="CT37" s="142"/>
      <c r="CU37" s="142"/>
      <c r="CV37" s="142"/>
      <c r="CW37" s="142"/>
      <c r="CX37" s="142"/>
      <c r="CY37" s="142"/>
      <c r="CZ37" s="142"/>
      <c r="DA37" s="142"/>
      <c r="DB37" s="142"/>
      <c r="DC37" s="142"/>
      <c r="DD37" s="143"/>
    </row>
    <row r="38" spans="1:108" s="44" customFormat="1" ht="11.25">
      <c r="A38" s="144" t="s">
        <v>135</v>
      </c>
      <c r="B38" s="145"/>
      <c r="C38" s="145"/>
      <c r="D38" s="145"/>
      <c r="E38" s="145"/>
      <c r="F38" s="145"/>
      <c r="G38" s="145"/>
      <c r="H38" s="146"/>
      <c r="I38" s="48"/>
      <c r="J38" s="147" t="s">
        <v>199</v>
      </c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8"/>
      <c r="BH38" s="141">
        <v>69759</v>
      </c>
      <c r="BI38" s="142"/>
      <c r="BJ38" s="142"/>
      <c r="BK38" s="142"/>
      <c r="BL38" s="142"/>
      <c r="BM38" s="142"/>
      <c r="BN38" s="142"/>
      <c r="BO38" s="142"/>
      <c r="BP38" s="142"/>
      <c r="BQ38" s="142"/>
      <c r="BR38" s="142"/>
      <c r="BS38" s="142"/>
      <c r="BT38" s="142"/>
      <c r="BU38" s="142"/>
      <c r="BV38" s="142"/>
      <c r="BW38" s="143"/>
      <c r="BX38" s="141">
        <f>+CN38-BH38</f>
        <v>112851</v>
      </c>
      <c r="BY38" s="142"/>
      <c r="BZ38" s="142"/>
      <c r="CA38" s="142"/>
      <c r="CB38" s="142"/>
      <c r="CC38" s="142"/>
      <c r="CD38" s="142"/>
      <c r="CE38" s="142"/>
      <c r="CF38" s="142"/>
      <c r="CG38" s="142"/>
      <c r="CH38" s="142"/>
      <c r="CI38" s="142"/>
      <c r="CJ38" s="142"/>
      <c r="CK38" s="142"/>
      <c r="CL38" s="142"/>
      <c r="CM38" s="143"/>
      <c r="CN38" s="141">
        <v>182610</v>
      </c>
      <c r="CO38" s="142"/>
      <c r="CP38" s="142"/>
      <c r="CQ38" s="142"/>
      <c r="CR38" s="142"/>
      <c r="CS38" s="142"/>
      <c r="CT38" s="142"/>
      <c r="CU38" s="142"/>
      <c r="CV38" s="142"/>
      <c r="CW38" s="142"/>
      <c r="CX38" s="142"/>
      <c r="CY38" s="142"/>
      <c r="CZ38" s="142"/>
      <c r="DA38" s="142"/>
      <c r="DB38" s="142"/>
      <c r="DC38" s="142"/>
      <c r="DD38" s="143"/>
    </row>
    <row r="39" spans="1:108" s="44" customFormat="1" ht="22.5" customHeight="1">
      <c r="A39" s="144" t="s">
        <v>200</v>
      </c>
      <c r="B39" s="145"/>
      <c r="C39" s="145"/>
      <c r="D39" s="145"/>
      <c r="E39" s="145"/>
      <c r="F39" s="145"/>
      <c r="G39" s="145"/>
      <c r="H39" s="146"/>
      <c r="I39" s="48"/>
      <c r="J39" s="147" t="s">
        <v>201</v>
      </c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8"/>
      <c r="BH39" s="141">
        <v>51674</v>
      </c>
      <c r="BI39" s="142"/>
      <c r="BJ39" s="142"/>
      <c r="BK39" s="142"/>
      <c r="BL39" s="142"/>
      <c r="BM39" s="142"/>
      <c r="BN39" s="142"/>
      <c r="BO39" s="142"/>
      <c r="BP39" s="142"/>
      <c r="BQ39" s="142"/>
      <c r="BR39" s="142"/>
      <c r="BS39" s="142"/>
      <c r="BT39" s="142"/>
      <c r="BU39" s="142"/>
      <c r="BV39" s="142"/>
      <c r="BW39" s="143"/>
      <c r="BX39" s="141">
        <f>+CN39-BH39</f>
        <v>-22530</v>
      </c>
      <c r="BY39" s="142"/>
      <c r="BZ39" s="142"/>
      <c r="CA39" s="142"/>
      <c r="CB39" s="142"/>
      <c r="CC39" s="142"/>
      <c r="CD39" s="142"/>
      <c r="CE39" s="142"/>
      <c r="CF39" s="142"/>
      <c r="CG39" s="142"/>
      <c r="CH39" s="142"/>
      <c r="CI39" s="142"/>
      <c r="CJ39" s="142"/>
      <c r="CK39" s="142"/>
      <c r="CL39" s="142"/>
      <c r="CM39" s="143"/>
      <c r="CN39" s="141">
        <v>29144</v>
      </c>
      <c r="CO39" s="142"/>
      <c r="CP39" s="142"/>
      <c r="CQ39" s="142"/>
      <c r="CR39" s="142"/>
      <c r="CS39" s="142"/>
      <c r="CT39" s="142"/>
      <c r="CU39" s="142"/>
      <c r="CV39" s="142"/>
      <c r="CW39" s="142"/>
      <c r="CX39" s="142"/>
      <c r="CY39" s="142"/>
      <c r="CZ39" s="142"/>
      <c r="DA39" s="142"/>
      <c r="DB39" s="142"/>
      <c r="DC39" s="142"/>
      <c r="DD39" s="143"/>
    </row>
    <row r="40" spans="1:108" s="44" customFormat="1" ht="22.5" customHeight="1">
      <c r="A40" s="144" t="s">
        <v>202</v>
      </c>
      <c r="B40" s="145"/>
      <c r="C40" s="145"/>
      <c r="D40" s="145"/>
      <c r="E40" s="145"/>
      <c r="F40" s="145"/>
      <c r="G40" s="145"/>
      <c r="H40" s="146"/>
      <c r="I40" s="48"/>
      <c r="J40" s="147" t="s">
        <v>203</v>
      </c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8"/>
      <c r="BH40" s="141">
        <v>5029</v>
      </c>
      <c r="BI40" s="142"/>
      <c r="BJ40" s="142"/>
      <c r="BK40" s="142"/>
      <c r="BL40" s="142"/>
      <c r="BM40" s="142"/>
      <c r="BN40" s="142"/>
      <c r="BO40" s="142"/>
      <c r="BP40" s="142"/>
      <c r="BQ40" s="142"/>
      <c r="BR40" s="142"/>
      <c r="BS40" s="142"/>
      <c r="BT40" s="142"/>
      <c r="BU40" s="142"/>
      <c r="BV40" s="142"/>
      <c r="BW40" s="143"/>
      <c r="BX40" s="141">
        <f>+CN40-BH40</f>
        <v>1476</v>
      </c>
      <c r="BY40" s="142"/>
      <c r="BZ40" s="142"/>
      <c r="CA40" s="142"/>
      <c r="CB40" s="142"/>
      <c r="CC40" s="142"/>
      <c r="CD40" s="142"/>
      <c r="CE40" s="142"/>
      <c r="CF40" s="142"/>
      <c r="CG40" s="142"/>
      <c r="CH40" s="142"/>
      <c r="CI40" s="142"/>
      <c r="CJ40" s="142"/>
      <c r="CK40" s="142"/>
      <c r="CL40" s="142"/>
      <c r="CM40" s="143"/>
      <c r="CN40" s="141">
        <v>6505</v>
      </c>
      <c r="CO40" s="142"/>
      <c r="CP40" s="142"/>
      <c r="CQ40" s="142"/>
      <c r="CR40" s="142"/>
      <c r="CS40" s="142"/>
      <c r="CT40" s="142"/>
      <c r="CU40" s="142"/>
      <c r="CV40" s="142"/>
      <c r="CW40" s="142"/>
      <c r="CX40" s="142"/>
      <c r="CY40" s="142"/>
      <c r="CZ40" s="142"/>
      <c r="DA40" s="142"/>
      <c r="DB40" s="142"/>
      <c r="DC40" s="142"/>
      <c r="DD40" s="143"/>
    </row>
    <row r="41" spans="1:108" s="44" customFormat="1" ht="11.25">
      <c r="A41" s="152" t="s">
        <v>204</v>
      </c>
      <c r="B41" s="153"/>
      <c r="C41" s="153"/>
      <c r="D41" s="153"/>
      <c r="E41" s="153"/>
      <c r="F41" s="153"/>
      <c r="G41" s="153"/>
      <c r="H41" s="154"/>
      <c r="I41" s="48"/>
      <c r="J41" s="147" t="s">
        <v>205</v>
      </c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8"/>
      <c r="BH41" s="141">
        <v>0</v>
      </c>
      <c r="BI41" s="142"/>
      <c r="BJ41" s="142"/>
      <c r="BK41" s="142"/>
      <c r="BL41" s="142"/>
      <c r="BM41" s="142"/>
      <c r="BN41" s="142"/>
      <c r="BO41" s="142"/>
      <c r="BP41" s="142"/>
      <c r="BQ41" s="142"/>
      <c r="BR41" s="142"/>
      <c r="BS41" s="142"/>
      <c r="BT41" s="142"/>
      <c r="BU41" s="142"/>
      <c r="BV41" s="142"/>
      <c r="BW41" s="143"/>
      <c r="BX41" s="141">
        <f>+CN41-BH41</f>
        <v>0</v>
      </c>
      <c r="BY41" s="142"/>
      <c r="BZ41" s="142"/>
      <c r="CA41" s="142"/>
      <c r="CB41" s="142"/>
      <c r="CC41" s="142"/>
      <c r="CD41" s="142"/>
      <c r="CE41" s="142"/>
      <c r="CF41" s="142"/>
      <c r="CG41" s="142"/>
      <c r="CH41" s="142"/>
      <c r="CI41" s="142"/>
      <c r="CJ41" s="142"/>
      <c r="CK41" s="142"/>
      <c r="CL41" s="142"/>
      <c r="CM41" s="143"/>
      <c r="CN41" s="141">
        <v>0</v>
      </c>
      <c r="CO41" s="142"/>
      <c r="CP41" s="142"/>
      <c r="CQ41" s="142"/>
      <c r="CR41" s="142"/>
      <c r="CS41" s="142"/>
      <c r="CT41" s="142"/>
      <c r="CU41" s="142"/>
      <c r="CV41" s="142"/>
      <c r="CW41" s="142"/>
      <c r="CX41" s="142"/>
      <c r="CY41" s="142"/>
      <c r="CZ41" s="142"/>
      <c r="DA41" s="142"/>
      <c r="DB41" s="142"/>
      <c r="DC41" s="142"/>
      <c r="DD41" s="143"/>
    </row>
    <row r="42" s="44" customFormat="1" ht="11.25"/>
    <row r="43" s="44" customFormat="1" ht="11.25">
      <c r="A43" s="44" t="s">
        <v>206</v>
      </c>
    </row>
    <row r="44" s="44" customFormat="1" ht="11.25"/>
    <row r="45" s="44" customFormat="1" ht="11.25">
      <c r="I45" s="44" t="s">
        <v>207</v>
      </c>
    </row>
    <row r="46" spans="1:21" s="44" customFormat="1" ht="11.25">
      <c r="A46" s="44" t="s">
        <v>208</v>
      </c>
      <c r="G46" s="182">
        <f>AL47+AQ48+P50+AF51</f>
        <v>403879</v>
      </c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44" t="s">
        <v>209</v>
      </c>
    </row>
    <row r="47" spans="15:52" s="44" customFormat="1" ht="11.25">
      <c r="O47" s="44" t="s">
        <v>210</v>
      </c>
      <c r="AL47" s="182">
        <v>127494</v>
      </c>
      <c r="AM47" s="182"/>
      <c r="AN47" s="182"/>
      <c r="AO47" s="182"/>
      <c r="AP47" s="182"/>
      <c r="AQ47" s="182"/>
      <c r="AR47" s="182"/>
      <c r="AS47" s="182"/>
      <c r="AT47" s="182"/>
      <c r="AU47" s="182"/>
      <c r="AV47" s="182"/>
      <c r="AW47" s="182"/>
      <c r="AX47" s="182"/>
      <c r="AY47" s="182"/>
      <c r="AZ47" s="44" t="s">
        <v>211</v>
      </c>
    </row>
    <row r="48" spans="15:57" s="44" customFormat="1" ht="11.25">
      <c r="O48" s="44" t="s">
        <v>212</v>
      </c>
      <c r="AQ48" s="182">
        <v>232183</v>
      </c>
      <c r="AR48" s="182"/>
      <c r="AS48" s="182"/>
      <c r="AT48" s="182"/>
      <c r="AU48" s="182"/>
      <c r="AV48" s="182"/>
      <c r="AW48" s="182"/>
      <c r="AX48" s="182"/>
      <c r="AY48" s="182"/>
      <c r="AZ48" s="182"/>
      <c r="BA48" s="182"/>
      <c r="BB48" s="182"/>
      <c r="BC48" s="182"/>
      <c r="BD48" s="182"/>
      <c r="BE48" s="44" t="s">
        <v>211</v>
      </c>
    </row>
    <row r="49" s="44" customFormat="1" ht="11.25">
      <c r="O49" s="44" t="s">
        <v>213</v>
      </c>
    </row>
    <row r="50" spans="1:30" s="44" customFormat="1" ht="11.25">
      <c r="A50" s="44" t="s">
        <v>214</v>
      </c>
      <c r="P50" s="182">
        <v>8436</v>
      </c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182"/>
      <c r="AC50" s="182"/>
      <c r="AD50" s="44" t="s">
        <v>211</v>
      </c>
    </row>
    <row r="51" spans="15:46" s="44" customFormat="1" ht="11.25">
      <c r="O51" s="44" t="s">
        <v>215</v>
      </c>
      <c r="AF51" s="182">
        <v>35766</v>
      </c>
      <c r="AG51" s="182"/>
      <c r="AH51" s="182"/>
      <c r="AI51" s="182"/>
      <c r="AJ51" s="182"/>
      <c r="AK51" s="182"/>
      <c r="AL51" s="182"/>
      <c r="AM51" s="182"/>
      <c r="AN51" s="182"/>
      <c r="AO51" s="182"/>
      <c r="AP51" s="182"/>
      <c r="AQ51" s="182"/>
      <c r="AR51" s="182"/>
      <c r="AS51" s="182"/>
      <c r="AT51" s="44" t="s">
        <v>216</v>
      </c>
    </row>
    <row r="52" s="44" customFormat="1" ht="11.25">
      <c r="I52" s="44" t="s">
        <v>217</v>
      </c>
    </row>
    <row r="53" spans="1:21" s="44" customFormat="1" ht="11.25">
      <c r="A53" s="44" t="s">
        <v>208</v>
      </c>
      <c r="G53" s="182">
        <f>AT54+AI55+AQ56+P58+AF59</f>
        <v>307188</v>
      </c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182"/>
      <c r="T53" s="182"/>
      <c r="U53" s="44" t="s">
        <v>209</v>
      </c>
    </row>
    <row r="54" spans="15:60" s="44" customFormat="1" ht="11.25">
      <c r="O54" s="44" t="s">
        <v>218</v>
      </c>
      <c r="AT54" s="182">
        <v>0</v>
      </c>
      <c r="AU54" s="182"/>
      <c r="AV54" s="182"/>
      <c r="AW54" s="182"/>
      <c r="AX54" s="182"/>
      <c r="AY54" s="182"/>
      <c r="AZ54" s="182"/>
      <c r="BA54" s="182"/>
      <c r="BB54" s="182"/>
      <c r="BC54" s="182"/>
      <c r="BD54" s="182"/>
      <c r="BE54" s="182"/>
      <c r="BF54" s="182"/>
      <c r="BG54" s="182"/>
      <c r="BH54" s="44" t="s">
        <v>211</v>
      </c>
    </row>
    <row r="55" spans="15:49" s="44" customFormat="1" ht="11.25">
      <c r="O55" s="44" t="s">
        <v>219</v>
      </c>
      <c r="AI55" s="182">
        <v>138831</v>
      </c>
      <c r="AJ55" s="182"/>
      <c r="AK55" s="182"/>
      <c r="AL55" s="182"/>
      <c r="AM55" s="182"/>
      <c r="AN55" s="182"/>
      <c r="AO55" s="182"/>
      <c r="AP55" s="182"/>
      <c r="AQ55" s="182"/>
      <c r="AR55" s="182"/>
      <c r="AS55" s="182"/>
      <c r="AT55" s="182"/>
      <c r="AU55" s="182"/>
      <c r="AV55" s="182"/>
      <c r="AW55" s="44" t="s">
        <v>211</v>
      </c>
    </row>
    <row r="56" spans="15:57" s="44" customFormat="1" ht="11.25">
      <c r="O56" s="44" t="s">
        <v>220</v>
      </c>
      <c r="AQ56" s="182">
        <v>80511</v>
      </c>
      <c r="AR56" s="182"/>
      <c r="AS56" s="182"/>
      <c r="AT56" s="182"/>
      <c r="AU56" s="182"/>
      <c r="AV56" s="182"/>
      <c r="AW56" s="182"/>
      <c r="AX56" s="182"/>
      <c r="AY56" s="182"/>
      <c r="AZ56" s="182"/>
      <c r="BA56" s="182"/>
      <c r="BB56" s="182"/>
      <c r="BC56" s="182"/>
      <c r="BD56" s="182"/>
      <c r="BE56" s="44" t="s">
        <v>211</v>
      </c>
    </row>
    <row r="57" s="44" customFormat="1" ht="11.25">
      <c r="O57" s="44" t="s">
        <v>221</v>
      </c>
    </row>
    <row r="58" spans="1:30" s="44" customFormat="1" ht="11.25">
      <c r="A58" s="44" t="s">
        <v>214</v>
      </c>
      <c r="P58" s="182">
        <v>20638</v>
      </c>
      <c r="Q58" s="182"/>
      <c r="R58" s="182"/>
      <c r="S58" s="182"/>
      <c r="T58" s="182"/>
      <c r="U58" s="182"/>
      <c r="V58" s="182"/>
      <c r="W58" s="182"/>
      <c r="X58" s="182"/>
      <c r="Y58" s="182"/>
      <c r="Z58" s="182"/>
      <c r="AA58" s="182"/>
      <c r="AB58" s="182"/>
      <c r="AC58" s="182"/>
      <c r="AD58" s="44" t="s">
        <v>211</v>
      </c>
    </row>
    <row r="59" spans="15:46" s="44" customFormat="1" ht="11.25">
      <c r="O59" s="44" t="s">
        <v>222</v>
      </c>
      <c r="AF59" s="182">
        <v>67208</v>
      </c>
      <c r="AG59" s="182"/>
      <c r="AH59" s="182"/>
      <c r="AI59" s="182"/>
      <c r="AJ59" s="182"/>
      <c r="AK59" s="182"/>
      <c r="AL59" s="182"/>
      <c r="AM59" s="182"/>
      <c r="AN59" s="182"/>
      <c r="AO59" s="182"/>
      <c r="AP59" s="182"/>
      <c r="AQ59" s="182"/>
      <c r="AR59" s="182"/>
      <c r="AS59" s="182"/>
      <c r="AT59" s="44" t="s">
        <v>216</v>
      </c>
    </row>
    <row r="60" s="44" customFormat="1" ht="11.25"/>
    <row r="61" s="44" customFormat="1" ht="11.25"/>
    <row r="62" spans="1:97" s="44" customFormat="1" ht="11.25">
      <c r="A62" s="49" t="s">
        <v>106</v>
      </c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50"/>
      <c r="Q62" s="50"/>
      <c r="R62" s="50"/>
      <c r="S62" s="50"/>
      <c r="T62" s="50"/>
      <c r="U62" s="50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2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3"/>
      <c r="AZ62" s="53"/>
      <c r="BA62" s="53"/>
      <c r="BB62" s="53"/>
      <c r="BC62" s="53"/>
      <c r="BD62" s="53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5"/>
      <c r="BP62" s="54"/>
      <c r="BQ62" s="54"/>
      <c r="BR62" s="54"/>
      <c r="BS62" s="54"/>
      <c r="BT62" s="54"/>
      <c r="BU62" s="54"/>
      <c r="BV62" s="55"/>
      <c r="BW62" s="54"/>
      <c r="BX62" s="54"/>
      <c r="BY62" s="54"/>
      <c r="BZ62" s="54"/>
      <c r="CA62" s="56"/>
      <c r="CB62" s="57" t="s">
        <v>107</v>
      </c>
      <c r="CC62" s="56"/>
      <c r="CD62" s="56"/>
      <c r="CE62" s="56"/>
      <c r="CF62" s="56"/>
      <c r="CG62" s="56"/>
      <c r="CH62" s="56"/>
      <c r="CI62" s="56"/>
      <c r="CJ62" s="56"/>
      <c r="CK62" s="56"/>
      <c r="CL62" s="56"/>
      <c r="CM62" s="49"/>
      <c r="CN62" s="49"/>
      <c r="CO62" s="49"/>
      <c r="CP62" s="49"/>
      <c r="CQ62" s="49"/>
      <c r="CR62" s="49"/>
      <c r="CS62" s="49"/>
    </row>
    <row r="63" spans="1:97" s="44" customFormat="1" ht="11.2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50"/>
      <c r="Q63" s="50"/>
      <c r="R63" s="50"/>
      <c r="S63" s="50"/>
      <c r="T63" s="50"/>
      <c r="U63" s="50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2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8"/>
      <c r="AZ63" s="58"/>
      <c r="BA63" s="58"/>
      <c r="BB63" s="58"/>
      <c r="BC63" s="58"/>
      <c r="BD63" s="58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60"/>
      <c r="BP63" s="59"/>
      <c r="BQ63" s="59"/>
      <c r="BR63" s="59"/>
      <c r="BS63" s="59"/>
      <c r="BT63" s="59"/>
      <c r="BU63" s="59"/>
      <c r="BV63" s="60"/>
      <c r="BW63" s="59"/>
      <c r="BX63" s="59"/>
      <c r="BY63" s="59"/>
      <c r="BZ63" s="59"/>
      <c r="CA63" s="61"/>
      <c r="CB63" s="52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49"/>
      <c r="CN63" s="49"/>
      <c r="CO63" s="49"/>
      <c r="CP63" s="49"/>
      <c r="CQ63" s="49"/>
      <c r="CR63" s="49"/>
      <c r="CS63" s="49"/>
    </row>
    <row r="64" spans="1:97" s="44" customFormat="1" ht="11.25">
      <c r="A64" s="49" t="s">
        <v>108</v>
      </c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50"/>
      <c r="Q64" s="50"/>
      <c r="R64" s="50"/>
      <c r="S64" s="50"/>
      <c r="T64" s="50"/>
      <c r="U64" s="50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62"/>
      <c r="AZ64" s="62"/>
      <c r="BA64" s="62"/>
      <c r="BB64" s="62"/>
      <c r="BC64" s="62"/>
      <c r="BD64" s="62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4"/>
      <c r="BP64" s="64"/>
      <c r="BQ64" s="63"/>
      <c r="BR64" s="63"/>
      <c r="BS64" s="63"/>
      <c r="BT64" s="63"/>
      <c r="BU64" s="63"/>
      <c r="BV64" s="64"/>
      <c r="BW64" s="63"/>
      <c r="BX64" s="63"/>
      <c r="BY64" s="63"/>
      <c r="BZ64" s="63"/>
      <c r="CA64" s="56"/>
      <c r="CB64" s="57" t="s">
        <v>109</v>
      </c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49"/>
      <c r="CN64" s="49"/>
      <c r="CO64" s="49"/>
      <c r="CP64" s="49"/>
      <c r="CQ64" s="49"/>
      <c r="CR64" s="49"/>
      <c r="CS64" s="49"/>
    </row>
    <row r="65" spans="1:97" s="44" customFormat="1" ht="11.25">
      <c r="A65" s="49" t="s">
        <v>11</v>
      </c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9"/>
      <c r="CJ65" s="49"/>
      <c r="CK65" s="49"/>
      <c r="CL65" s="49"/>
      <c r="CM65" s="49"/>
      <c r="CN65" s="49"/>
      <c r="CO65" s="49"/>
      <c r="CP65" s="49"/>
      <c r="CQ65" s="49"/>
      <c r="CR65" s="49"/>
      <c r="CS65" s="49"/>
    </row>
    <row r="66" spans="1:97" s="44" customFormat="1" ht="11.25">
      <c r="A66" s="49" t="s">
        <v>12</v>
      </c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65"/>
      <c r="Q66" s="65"/>
      <c r="R66" s="65"/>
      <c r="S66" s="65"/>
      <c r="T66" s="65"/>
      <c r="U66" s="65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51"/>
      <c r="AL66" s="51"/>
      <c r="AM66" s="52" t="s">
        <v>152</v>
      </c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  <c r="CL66" s="66"/>
      <c r="CM66" s="66"/>
      <c r="CN66" s="66"/>
      <c r="CO66" s="49"/>
      <c r="CP66" s="49"/>
      <c r="CQ66" s="49"/>
      <c r="CR66" s="49"/>
      <c r="CS66" s="49"/>
    </row>
    <row r="67" spans="1:97" s="44" customFormat="1" ht="11.25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50"/>
      <c r="Q67" s="50"/>
      <c r="R67" s="50"/>
      <c r="S67" s="50"/>
      <c r="T67" s="50"/>
      <c r="U67" s="50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2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  <c r="CL67" s="66"/>
      <c r="CM67" s="66"/>
      <c r="CN67" s="66"/>
      <c r="CO67" s="49"/>
      <c r="CP67" s="49"/>
      <c r="CQ67" s="49"/>
      <c r="CR67" s="49"/>
      <c r="CS67" s="49"/>
    </row>
    <row r="68" spans="1:97" s="44" customFormat="1" ht="11.25">
      <c r="A68" s="49" t="s">
        <v>13</v>
      </c>
      <c r="B68" s="49"/>
      <c r="C68" s="49"/>
      <c r="D68" s="49"/>
      <c r="E68" s="49"/>
      <c r="F68" s="49"/>
      <c r="G68" s="49"/>
      <c r="H68" s="49"/>
      <c r="I68" s="49"/>
      <c r="J68" s="49"/>
      <c r="K68" s="67"/>
      <c r="L68" s="67" t="s">
        <v>153</v>
      </c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185"/>
      <c r="AC68" s="185"/>
      <c r="AD68" s="185"/>
      <c r="AE68" s="185"/>
      <c r="AF68" s="185"/>
      <c r="AG68" s="185"/>
      <c r="AH68" s="185"/>
      <c r="AI68" s="185"/>
      <c r="AJ68" s="185"/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/>
      <c r="AW68" s="185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49"/>
      <c r="CA68" s="49"/>
      <c r="CB68" s="49"/>
      <c r="CC68" s="49"/>
      <c r="CD68" s="49"/>
      <c r="CE68" s="49"/>
      <c r="CF68" s="49"/>
      <c r="CG68" s="49"/>
      <c r="CH68" s="49"/>
      <c r="CI68" s="49"/>
      <c r="CJ68" s="49"/>
      <c r="CK68" s="49"/>
      <c r="CL68" s="49"/>
      <c r="CM68" s="49"/>
      <c r="CN68" s="49"/>
      <c r="CO68" s="49"/>
      <c r="CP68" s="49"/>
      <c r="CQ68" s="49"/>
      <c r="CR68" s="49"/>
      <c r="CS68" s="49"/>
    </row>
    <row r="69" spans="1:97" s="44" customFormat="1" ht="3" customHeight="1">
      <c r="A69" s="52" t="s">
        <v>162</v>
      </c>
      <c r="B69" s="62"/>
      <c r="C69" s="62"/>
      <c r="D69" s="62"/>
      <c r="E69" s="62"/>
      <c r="F69" s="51"/>
      <c r="G69" s="183"/>
      <c r="H69" s="183"/>
      <c r="I69" s="183"/>
      <c r="J69" s="183"/>
      <c r="K69" s="183"/>
      <c r="L69" s="183"/>
      <c r="M69" s="183"/>
      <c r="N69" s="183"/>
      <c r="O69" s="183"/>
      <c r="P69" s="183"/>
      <c r="Q69" s="183"/>
      <c r="R69" s="51"/>
      <c r="S69" s="183"/>
      <c r="T69" s="183"/>
      <c r="U69" s="183"/>
      <c r="V69" s="183"/>
      <c r="W69" s="183"/>
      <c r="X69" s="183"/>
      <c r="Y69" s="184" t="s">
        <v>8</v>
      </c>
      <c r="Z69" s="184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49"/>
      <c r="CA69" s="49"/>
      <c r="CB69" s="49"/>
      <c r="CC69" s="49"/>
      <c r="CD69" s="49"/>
      <c r="CE69" s="49"/>
      <c r="CF69" s="49"/>
      <c r="CG69" s="49"/>
      <c r="CH69" s="49"/>
      <c r="CI69" s="49"/>
      <c r="CJ69" s="49"/>
      <c r="CK69" s="49"/>
      <c r="CL69" s="49"/>
      <c r="CM69" s="49"/>
      <c r="CN69" s="49"/>
      <c r="CO69" s="49"/>
      <c r="CP69" s="49"/>
      <c r="CQ69" s="49"/>
      <c r="CR69" s="49"/>
      <c r="CS69" s="49"/>
    </row>
  </sheetData>
  <mergeCells count="148">
    <mergeCell ref="G69:Q69"/>
    <mergeCell ref="S69:X69"/>
    <mergeCell ref="Y69:Z69"/>
    <mergeCell ref="AB68:AW68"/>
    <mergeCell ref="AI55:AV55"/>
    <mergeCell ref="AQ56:BD56"/>
    <mergeCell ref="P58:AC58"/>
    <mergeCell ref="AF59:AS59"/>
    <mergeCell ref="AT54:BG54"/>
    <mergeCell ref="A41:H41"/>
    <mergeCell ref="J41:BG41"/>
    <mergeCell ref="AQ48:BD48"/>
    <mergeCell ref="P50:AC50"/>
    <mergeCell ref="AF51:AS51"/>
    <mergeCell ref="G53:T53"/>
    <mergeCell ref="A39:H39"/>
    <mergeCell ref="J39:BG39"/>
    <mergeCell ref="G46:T46"/>
    <mergeCell ref="AL47:AY47"/>
    <mergeCell ref="A40:H40"/>
    <mergeCell ref="J40:BG40"/>
    <mergeCell ref="CN19:DD19"/>
    <mergeCell ref="CN21:DD21"/>
    <mergeCell ref="A22:H22"/>
    <mergeCell ref="J22:BG22"/>
    <mergeCell ref="BH22:BW22"/>
    <mergeCell ref="A21:H21"/>
    <mergeCell ref="BX22:CM22"/>
    <mergeCell ref="CN22:DD22"/>
    <mergeCell ref="J21:BG21"/>
    <mergeCell ref="BH20:BW20"/>
    <mergeCell ref="BX20:CM20"/>
    <mergeCell ref="CN20:DD20"/>
    <mergeCell ref="BH21:BW21"/>
    <mergeCell ref="BX21:CM21"/>
    <mergeCell ref="AX4:BU4"/>
    <mergeCell ref="S14:DD14"/>
    <mergeCell ref="CT5:DD5"/>
    <mergeCell ref="A7:DD7"/>
    <mergeCell ref="BX19:CM19"/>
    <mergeCell ref="BV4:CS4"/>
    <mergeCell ref="CT4:DD4"/>
    <mergeCell ref="Y5:AL5"/>
    <mergeCell ref="AM5:AW5"/>
    <mergeCell ref="AX5:BU5"/>
    <mergeCell ref="BV5:CS5"/>
    <mergeCell ref="Y3:AL4"/>
    <mergeCell ref="AM3:DD3"/>
    <mergeCell ref="AM4:AW4"/>
    <mergeCell ref="A20:H20"/>
    <mergeCell ref="I20:BG20"/>
    <mergeCell ref="A8:DD8"/>
    <mergeCell ref="A9:DD9"/>
    <mergeCell ref="BB10:BT10"/>
    <mergeCell ref="A19:H19"/>
    <mergeCell ref="I19:BG19"/>
    <mergeCell ref="BH19:BW19"/>
    <mergeCell ref="X12:DD12"/>
    <mergeCell ref="X13:DD13"/>
    <mergeCell ref="A23:H23"/>
    <mergeCell ref="J23:BG23"/>
    <mergeCell ref="BH23:BW23"/>
    <mergeCell ref="BX23:CM23"/>
    <mergeCell ref="BH25:BW25"/>
    <mergeCell ref="BX25:CM25"/>
    <mergeCell ref="CN23:DD23"/>
    <mergeCell ref="BH24:BW24"/>
    <mergeCell ref="BX24:CM24"/>
    <mergeCell ref="CN24:DD24"/>
    <mergeCell ref="BH27:BW27"/>
    <mergeCell ref="BX27:CM27"/>
    <mergeCell ref="CN25:DD25"/>
    <mergeCell ref="A24:H24"/>
    <mergeCell ref="J24:BG24"/>
    <mergeCell ref="BH26:BW26"/>
    <mergeCell ref="BX26:CM26"/>
    <mergeCell ref="CN26:DD26"/>
    <mergeCell ref="A25:H25"/>
    <mergeCell ref="J25:BG25"/>
    <mergeCell ref="BH29:BW29"/>
    <mergeCell ref="BX29:CM29"/>
    <mergeCell ref="CN27:DD27"/>
    <mergeCell ref="A26:H26"/>
    <mergeCell ref="J26:BG26"/>
    <mergeCell ref="BH28:BW28"/>
    <mergeCell ref="BX28:CM28"/>
    <mergeCell ref="CN28:DD28"/>
    <mergeCell ref="A27:H27"/>
    <mergeCell ref="J27:BG27"/>
    <mergeCell ref="BH31:BW31"/>
    <mergeCell ref="BX31:CM31"/>
    <mergeCell ref="CN29:DD29"/>
    <mergeCell ref="A28:H28"/>
    <mergeCell ref="J28:BG28"/>
    <mergeCell ref="BH30:BW30"/>
    <mergeCell ref="BX30:CM30"/>
    <mergeCell ref="CN30:DD30"/>
    <mergeCell ref="A29:H29"/>
    <mergeCell ref="J29:BG29"/>
    <mergeCell ref="BH33:BW33"/>
    <mergeCell ref="BX33:CM33"/>
    <mergeCell ref="CN31:DD31"/>
    <mergeCell ref="A30:H30"/>
    <mergeCell ref="J30:BG30"/>
    <mergeCell ref="BH32:BW32"/>
    <mergeCell ref="BX32:CM32"/>
    <mergeCell ref="CN32:DD32"/>
    <mergeCell ref="A31:H31"/>
    <mergeCell ref="J31:BG31"/>
    <mergeCell ref="BH35:BW35"/>
    <mergeCell ref="BX35:CM35"/>
    <mergeCell ref="CN33:DD33"/>
    <mergeCell ref="A32:H32"/>
    <mergeCell ref="J32:BG32"/>
    <mergeCell ref="BH34:BW34"/>
    <mergeCell ref="BX34:CM34"/>
    <mergeCell ref="CN34:DD34"/>
    <mergeCell ref="A33:H33"/>
    <mergeCell ref="J33:BG33"/>
    <mergeCell ref="CN35:DD35"/>
    <mergeCell ref="A34:H34"/>
    <mergeCell ref="J34:BG34"/>
    <mergeCell ref="BH36:BW36"/>
    <mergeCell ref="BX36:CM36"/>
    <mergeCell ref="CN36:DD36"/>
    <mergeCell ref="A36:H36"/>
    <mergeCell ref="J36:BG36"/>
    <mergeCell ref="A35:H35"/>
    <mergeCell ref="J35:BG35"/>
    <mergeCell ref="BH37:BW37"/>
    <mergeCell ref="BX37:CM37"/>
    <mergeCell ref="CN37:DD37"/>
    <mergeCell ref="A38:H38"/>
    <mergeCell ref="J38:BG38"/>
    <mergeCell ref="BH38:BW38"/>
    <mergeCell ref="BX38:CM38"/>
    <mergeCell ref="CN38:DD38"/>
    <mergeCell ref="A37:H37"/>
    <mergeCell ref="J37:BG37"/>
    <mergeCell ref="CN41:DD41"/>
    <mergeCell ref="BH39:BW39"/>
    <mergeCell ref="BX39:CM39"/>
    <mergeCell ref="CN39:DD39"/>
    <mergeCell ref="CN40:DD40"/>
    <mergeCell ref="BH40:BW40"/>
    <mergeCell ref="BX40:CM40"/>
    <mergeCell ref="BH41:BW41"/>
    <mergeCell ref="BX41:CM4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rowBreaks count="1" manualBreakCount="1">
    <brk id="42" max="10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Минаков</cp:lastModifiedBy>
  <cp:lastPrinted>2009-07-23T10:08:56Z</cp:lastPrinted>
  <dcterms:created xsi:type="dcterms:W3CDTF">2004-08-31T12:13:52Z</dcterms:created>
  <dcterms:modified xsi:type="dcterms:W3CDTF">2009-10-30T08:49:45Z</dcterms:modified>
  <cp:category/>
  <cp:version/>
  <cp:contentType/>
  <cp:contentStatus/>
</cp:coreProperties>
</file>