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270" windowWidth="12120" windowHeight="8700" activeTab="0"/>
  </bookViews>
  <sheets>
    <sheet name="Баланс" sheetId="1" r:id="rId1"/>
    <sheet name="ОПУ" sheetId="2" r:id="rId2"/>
    <sheet name="норматив" sheetId="3" r:id="rId3"/>
  </sheets>
  <definedNames>
    <definedName name="_xlnm.Print_Area" localSheetId="0">'Баланс'!$A$1:$DE$73</definedName>
    <definedName name="_xlnm.Print_Area" localSheetId="1">'ОПУ'!$A$1:$DE$64</definedName>
  </definedNames>
  <calcPr fullCalcOnLoad="1" refMode="R1C1"/>
</workbook>
</file>

<file path=xl/sharedStrings.xml><?xml version="1.0" encoding="utf-8"?>
<sst xmlns="http://schemas.openxmlformats.org/spreadsheetml/2006/main" count="278" uniqueCount="181">
  <si>
    <t>Банковская отчетность</t>
  </si>
  <si>
    <t>БИК</t>
  </si>
  <si>
    <t>регистрационный номер (/порядковый номер)</t>
  </si>
  <si>
    <t>основной государственный регистрационный номер</t>
  </si>
  <si>
    <t>Код территории по ОКАТО</t>
  </si>
  <si>
    <t>по ОКПО</t>
  </si>
  <si>
    <t>Код кредитной организации (филиала)</t>
  </si>
  <si>
    <t>"</t>
  </si>
  <si>
    <t>г.</t>
  </si>
  <si>
    <t>Почтовый адрес</t>
  </si>
  <si>
    <t>Номер п/п</t>
  </si>
  <si>
    <t>М.П.</t>
  </si>
  <si>
    <t>Исполнитель</t>
  </si>
  <si>
    <t>Телефон:</t>
  </si>
  <si>
    <t>(тыс. руб.)</t>
  </si>
  <si>
    <t>Квартальная/Годовая</t>
  </si>
  <si>
    <t>Средства акционеров (участников)</t>
  </si>
  <si>
    <t>Эмиссионный доход</t>
  </si>
  <si>
    <t>I</t>
  </si>
  <si>
    <t>Переоценка основных средств</t>
  </si>
  <si>
    <t>II</t>
  </si>
  <si>
    <t>III</t>
  </si>
  <si>
    <t>IV</t>
  </si>
  <si>
    <t>БУХГАЛТЕРСКИЙ БАЛАНС</t>
  </si>
  <si>
    <t>(публикуемая форма)</t>
  </si>
  <si>
    <t>на "</t>
  </si>
  <si>
    <t>Кредитной организации</t>
  </si>
  <si>
    <t>(фирменное (полное официальное) и сокращенное наименование)</t>
  </si>
  <si>
    <t>Код формы 0409806</t>
  </si>
  <si>
    <t>Наименование статьи</t>
  </si>
  <si>
    <t>АКТИВЫ</t>
  </si>
  <si>
    <t>Денежные средства</t>
  </si>
  <si>
    <t>Средства кредитных организаций в Центральном банке Российской Федерации</t>
  </si>
  <si>
    <t>2.1</t>
  </si>
  <si>
    <t>Обязательные резервы</t>
  </si>
  <si>
    <t>3</t>
  </si>
  <si>
    <t>Средства в кредитных организациях</t>
  </si>
  <si>
    <t>4</t>
  </si>
  <si>
    <t>5</t>
  </si>
  <si>
    <t>Чистая ссудная задолженность</t>
  </si>
  <si>
    <t>6</t>
  </si>
  <si>
    <t>7</t>
  </si>
  <si>
    <t>8</t>
  </si>
  <si>
    <t>Основные средства, нематериальные активы и материальные запасы</t>
  </si>
  <si>
    <t>9</t>
  </si>
  <si>
    <t>10</t>
  </si>
  <si>
    <t>Прочие активы</t>
  </si>
  <si>
    <t>11</t>
  </si>
  <si>
    <t>Всего активов</t>
  </si>
  <si>
    <t>ПАССИВЫ</t>
  </si>
  <si>
    <t>12</t>
  </si>
  <si>
    <t>13</t>
  </si>
  <si>
    <t>Средства кредитных организаций</t>
  </si>
  <si>
    <t>14</t>
  </si>
  <si>
    <t>Средства клиентов (некредитных организаций)</t>
  </si>
  <si>
    <t>Вклады физических лиц</t>
  </si>
  <si>
    <t>15</t>
  </si>
  <si>
    <t>Выпущенные долговые обязательства</t>
  </si>
  <si>
    <t>16</t>
  </si>
  <si>
    <t>17</t>
  </si>
  <si>
    <t>Прочие обязательства</t>
  </si>
  <si>
    <t>18</t>
  </si>
  <si>
    <t>Резервы на возможные потери по условным обязательствам кредитного характера, прочим возможным потерям и по операциям с резидентами офшорных зон</t>
  </si>
  <si>
    <t>19</t>
  </si>
  <si>
    <t>Всего обязательств</t>
  </si>
  <si>
    <t>ИСТОЧНИКИ СОБСТВЕННЫХ СРЕДСТВ</t>
  </si>
  <si>
    <t>20</t>
  </si>
  <si>
    <t>Зарегистрированные обыкновенные акции и доли</t>
  </si>
  <si>
    <t>Зарегистрированные привилегированные акции</t>
  </si>
  <si>
    <t>Незарегистрированный уставный капитал неакционерных кредитных организаций</t>
  </si>
  <si>
    <t>21</t>
  </si>
  <si>
    <t>22</t>
  </si>
  <si>
    <t>23</t>
  </si>
  <si>
    <t>24</t>
  </si>
  <si>
    <t>25</t>
  </si>
  <si>
    <t>26</t>
  </si>
  <si>
    <t>27</t>
  </si>
  <si>
    <t>Всего источников собственных средств</t>
  </si>
  <si>
    <t>28</t>
  </si>
  <si>
    <t>Всего пассивов</t>
  </si>
  <si>
    <t>Данные на отчетную дату</t>
  </si>
  <si>
    <t>ВНЕБАЛАНСОВЫЕ ОБЯЗАТЕЛЬСТВА</t>
  </si>
  <si>
    <t>29</t>
  </si>
  <si>
    <t>Безотзывные обязательства кредитной организации</t>
  </si>
  <si>
    <t>1</t>
  </si>
  <si>
    <t>2</t>
  </si>
  <si>
    <t>Прибыль (убыток) за отчетный период</t>
  </si>
  <si>
    <t>Данные на соответствующую отчетную дату прошлого года</t>
  </si>
  <si>
    <t>ОТЧЕТ О ПРИБЫЛЯХ И УБЫТКАХ</t>
  </si>
  <si>
    <t>за</t>
  </si>
  <si>
    <t>Наименование кредитной организации</t>
  </si>
  <si>
    <t>Код формы 0409807</t>
  </si>
  <si>
    <t>Данные за отчетный период</t>
  </si>
  <si>
    <t>Данные за соответствующий период прошлого года</t>
  </si>
  <si>
    <t>Чистые доходы от операций с иностранной валютой</t>
  </si>
  <si>
    <t>Чистые доходы от переоценки иностранной валюты</t>
  </si>
  <si>
    <t>Комиссионные доходы</t>
  </si>
  <si>
    <t>Комиссионные расходы</t>
  </si>
  <si>
    <t>Прибыль до налогообложения</t>
  </si>
  <si>
    <t>ОТЧЕТ ОБ УРОВНЕ ДОСТАТОЧНОСТИ КАПИТАЛА, ВЕЛИЧИНЕ РЕЗЕРВОВ</t>
  </si>
  <si>
    <t>НА ПОКРЫТИЕ СОМНИТЕЛЬНЫХ ССУД И ИНЫХ АКТИВОВ</t>
  </si>
  <si>
    <t>Код формы 0409808</t>
  </si>
  <si>
    <t>Наименование показателя</t>
  </si>
  <si>
    <t>Собственные средства (капитал), тыс. руб.</t>
  </si>
  <si>
    <t>Фактическое значение достаточности собственных средств (капитала), процент</t>
  </si>
  <si>
    <t>Нормативное значение достаточности собственных средств (капитала), процент</t>
  </si>
  <si>
    <t>Расчетный резерв на возможные потери по ссудам, ссудной и приравненной к ней задолженности, тыс. руб.</t>
  </si>
  <si>
    <t>Фактически сформированный резерв на возможные потери по ссудам, ссудной и приравненной к ней задолженности, тыс. руб.</t>
  </si>
  <si>
    <t>Расчетный резерв на возможные потери, тыс. руб.</t>
  </si>
  <si>
    <t>Фактически сформированный резерв на возможные потери, тыс. руб.</t>
  </si>
  <si>
    <t>01</t>
  </si>
  <si>
    <t>044552288</t>
  </si>
  <si>
    <t>2593</t>
  </si>
  <si>
    <t>1025000004787</t>
  </si>
  <si>
    <t>17226837</t>
  </si>
  <si>
    <t>46254501000</t>
  </si>
  <si>
    <t>Коммерческий Банк "Альба Альянс" (Общество с ограниченной ответственностью)</t>
  </si>
  <si>
    <t>ООО КБ "Альба Альянс"</t>
  </si>
  <si>
    <t>141900, Россия, Московская область, г.Талдом, ул.Калязинская, д.41</t>
  </si>
  <si>
    <t>Президент ООО КБ "Альба Альянс"</t>
  </si>
  <si>
    <t>Якимов А.Н.</t>
  </si>
  <si>
    <t>Главный бухгалтер ООО КБ "Альба Альянс"</t>
  </si>
  <si>
    <t>Анохина О.И.</t>
  </si>
  <si>
    <t>252-00-00</t>
  </si>
  <si>
    <t>141900, Россия, г.Талдом, Московская область, ул.Калязинская, д.41</t>
  </si>
  <si>
    <t>на</t>
  </si>
  <si>
    <t>" 01"</t>
  </si>
  <si>
    <t>Коммерческий Банк "Альба Альянс" (Общество с ограниченной ответственностю)</t>
  </si>
  <si>
    <t>2008</t>
  </si>
  <si>
    <t>Чистые вложения в ценные бумаги, оцениваемые по справедливой стоимости через прибыль или убыток</t>
  </si>
  <si>
    <t>Чистые вложения в  ценные бумаги и другие финансовые активы, имеющиеся в наличии для продажи</t>
  </si>
  <si>
    <t>6.1</t>
  </si>
  <si>
    <t>Инвестиции в дочерние и зависимые организации</t>
  </si>
  <si>
    <t>Чистые вложения в ценные бумаги, удерживаемые до погашения</t>
  </si>
  <si>
    <t>Кредиты, депозиты и прочие средства  Центрального банка Российской Федерации</t>
  </si>
  <si>
    <t>13.1</t>
  </si>
  <si>
    <t>Финансовые обязательства, оцениваемые по справедливой стоимости через прибыль или убыток</t>
  </si>
  <si>
    <t>19.1</t>
  </si>
  <si>
    <t>19.2</t>
  </si>
  <si>
    <t>19.3</t>
  </si>
  <si>
    <t>Переоценка по справедливой стоимости ценных бумаг, имеющихся в наличии для продажи</t>
  </si>
  <si>
    <t>Нераспределенная прибыль прошлых лет (непокрытые убытки прошлых лет)</t>
  </si>
  <si>
    <t>1.1</t>
  </si>
  <si>
    <t>От размещения средств в кредитных организациях</t>
  </si>
  <si>
    <t>От ссуд, предоставленных клиентам (некредитным организациям)</t>
  </si>
  <si>
    <t>От оказания услуг по финансовой аренде (лизингу)</t>
  </si>
  <si>
    <t>От вложений в ценные бумаги</t>
  </si>
  <si>
    <t>1.2</t>
  </si>
  <si>
    <t>1.3</t>
  </si>
  <si>
    <t>1.4</t>
  </si>
  <si>
    <t>Процентные доходы, всего, в том числе:</t>
  </si>
  <si>
    <t>По привлеченным средствам кредитных организаций</t>
  </si>
  <si>
    <t>По привлеченным средствам клиентов (некредитных организаций)</t>
  </si>
  <si>
    <t>По выпущенным долговым обязательствам</t>
  </si>
  <si>
    <t>2.2</t>
  </si>
  <si>
    <t>2.3</t>
  </si>
  <si>
    <t>Чистые процентные  доходы (отрицательная процентная маржа)</t>
  </si>
  <si>
    <t>Изменение резерва на возможные потери по ссудам, ссудной и приравненной к ней задолженности, а также средствам, размещенным на корреспондентских счетах, всего, в том числе:</t>
  </si>
  <si>
    <t>4.1</t>
  </si>
  <si>
    <t>Изменение резерва на возможные потери по начисленным процентным доходам</t>
  </si>
  <si>
    <t>Чистые процентные доходы (отрицательная процентная маржа) после создания резерва на возможные потери</t>
  </si>
  <si>
    <t xml:space="preserve">Чистые доходы от операций с ценными бумагами, оцениваемыми по справедливой стоимости через прибыль или убыток </t>
  </si>
  <si>
    <t>Чистые доходы от операций с ценными бумагами, имеющимися в наличии для продажи</t>
  </si>
  <si>
    <t>Чистые доходы от операций с ценными бумагами, удерживаемыми до погашения</t>
  </si>
  <si>
    <t>Доходы от участия в капитале других юридических лиц</t>
  </si>
  <si>
    <t>Изменение резерва на возможные потери по ценным бумагам, имеющимся в наличии для продажи</t>
  </si>
  <si>
    <t xml:space="preserve">Изменение резерва на возможные потери по ценным бумагам, удерживаемым до погашения </t>
  </si>
  <si>
    <t>Изменение резерва по прочим потерям</t>
  </si>
  <si>
    <t>Прочие операционные доходы</t>
  </si>
  <si>
    <t>Чистые доходы  (расходы)</t>
  </si>
  <si>
    <t>Операционные расходы</t>
  </si>
  <si>
    <t>Начисленные (уплаченные) налоги</t>
  </si>
  <si>
    <t>Операции, подлежащие отражению по статье 1.3 "От оказания услуг по финансовой аренде (лизингу)" раздела "Процентные доходы, всего, в том числе:",  по статье 8 "Чистые доходы от операций с ценными бумагами, удерживаемыми до погашения", по статье 11 "Доходы от участия в капитале других юридических лиц", по статье 15 "Изменение резерва на возможные потери по ценным бумагам, удерживаемым до погашения" , не осуществлялись.</t>
  </si>
  <si>
    <t>Собственные акции (доли), выкупленные у акционеров (участников)</t>
  </si>
  <si>
    <t>Выданные кредитной организацией гарантии и поручительства</t>
  </si>
  <si>
    <t>Операции, подлежащие отражению по статье 7 "Чистые вложения в инвестиционные ценные бумаги, удерживаемые до погашения" раздела I "Активы", по статье 11 "Кредиты, депозиты и прочие средства Центрального банка Российской Федерации" раздела II "Пассивы", по статье 14 "Финансовые обязательства, оцениваемые по справедливой стоимости через прибыль или убыток" раздела II "Пассивы", по статье 19.2 "Зарегистрированные привилегированные акции" раздела III "Источники собственных средств", по статье 19.3 "Незарегистрированный уставный капитал неакционерных кредитных организаций" раздела III "Источники собственных средств", по статье 20 "Собственные акции (доли), выкупленные у акционеров (участников)" раздела III "Источники собственных средств", по статье 21 "Эмиссионный доход" раздела III "Источники собственных средств", по статье 22 Переоценка по справедливой стоимости ценных бумаг, имеющихся в наличии для продажи" раздела III "Источники собственных средств", не осуществлялись.</t>
  </si>
  <si>
    <t>Процентные расходы, всего, в том числе:</t>
  </si>
  <si>
    <t>июля</t>
  </si>
  <si>
    <t>Минаков В.Ю.</t>
  </si>
  <si>
    <t>" 31 "</t>
  </si>
  <si>
    <t>2-ое полугодие 2008</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</si>
</sst>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11">
    <font>
      <sz val="10"/>
      <name val="Arial Cyr"/>
      <family val="0"/>
    </font>
    <font>
      <sz val="10"/>
      <name val="Times New Roman"/>
      <family val="1"/>
    </font>
    <font>
      <sz val="8"/>
      <name val="Times New Roman"/>
      <family val="1"/>
    </font>
    <font>
      <b/>
      <sz val="11"/>
      <name val="Times New Roman"/>
      <family val="1"/>
    </font>
    <font>
      <b/>
      <sz val="12"/>
      <name val="Times New Roman"/>
      <family val="1"/>
    </font>
    <font>
      <sz val="9.5"/>
      <name val="Times New Roman"/>
      <family val="1"/>
    </font>
    <font>
      <b/>
      <sz val="9.5"/>
      <name val="Times New Roman"/>
      <family val="1"/>
    </font>
    <font>
      <b/>
      <sz val="8"/>
      <name val="Times New Roman"/>
      <family val="1"/>
    </font>
    <font>
      <sz val="9"/>
      <name val="Times New Roman Cyr"/>
      <family val="1"/>
    </font>
    <font>
      <sz val="9"/>
      <name val="Times New Roman"/>
      <family val="1"/>
    </font>
    <font>
      <b/>
      <sz val="9"/>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vertical="top"/>
    </xf>
    <xf numFmtId="0" fontId="4"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xf>
    <xf numFmtId="0" fontId="5" fillId="0" borderId="0" xfId="0" applyFont="1" applyAlignment="1">
      <alignment/>
    </xf>
    <xf numFmtId="0" fontId="5" fillId="0" borderId="0" xfId="0" applyFont="1" applyBorder="1" applyAlignment="1">
      <alignment/>
    </xf>
    <xf numFmtId="49" fontId="5" fillId="0" borderId="0" xfId="0" applyNumberFormat="1" applyFont="1" applyFill="1" applyBorder="1" applyAlignment="1">
      <alignment horizontal="center"/>
    </xf>
    <xf numFmtId="0" fontId="5" fillId="0" borderId="0" xfId="0" applyFont="1" applyAlignment="1">
      <alignment horizontal="right"/>
    </xf>
    <xf numFmtId="0" fontId="5" fillId="0" borderId="1" xfId="0" applyFont="1" applyBorder="1" applyAlignment="1">
      <alignment/>
    </xf>
    <xf numFmtId="0" fontId="5" fillId="0" borderId="0" xfId="0" applyFont="1" applyBorder="1" applyAlignment="1">
      <alignment horizontal="center"/>
    </xf>
    <xf numFmtId="0" fontId="5" fillId="0" borderId="1" xfId="0" applyFont="1" applyFill="1" applyBorder="1" applyAlignment="1">
      <alignment horizontal="center"/>
    </xf>
    <xf numFmtId="0" fontId="5" fillId="0" borderId="0" xfId="0" applyFont="1" applyAlignment="1">
      <alignment horizontal="center"/>
    </xf>
    <xf numFmtId="0" fontId="5" fillId="0" borderId="0" xfId="0" applyFont="1" applyFill="1" applyBorder="1" applyAlignment="1">
      <alignment horizontal="center"/>
    </xf>
    <xf numFmtId="0" fontId="6" fillId="0" borderId="1" xfId="0" applyFont="1" applyFill="1" applyBorder="1" applyAlignment="1">
      <alignment horizontal="center"/>
    </xf>
    <xf numFmtId="0" fontId="6" fillId="0" borderId="0" xfId="0" applyFont="1" applyFill="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right"/>
    </xf>
    <xf numFmtId="0" fontId="6" fillId="0" borderId="1" xfId="0" applyFont="1" applyBorder="1" applyAlignment="1">
      <alignment horizontal="left"/>
    </xf>
    <xf numFmtId="0" fontId="5" fillId="0" borderId="0" xfId="0" applyFont="1" applyAlignment="1">
      <alignment horizontal="left"/>
    </xf>
    <xf numFmtId="0" fontId="5" fillId="0" borderId="1" xfId="0" applyFont="1" applyBorder="1" applyAlignment="1">
      <alignment horizontal="center"/>
    </xf>
    <xf numFmtId="0" fontId="5" fillId="0" borderId="1" xfId="0" applyFont="1" applyBorder="1" applyAlignment="1">
      <alignment horizontal="right"/>
    </xf>
    <xf numFmtId="0" fontId="5" fillId="0" borderId="1" xfId="0" applyFont="1" applyBorder="1" applyAlignment="1">
      <alignment horizontal="left"/>
    </xf>
    <xf numFmtId="0" fontId="5" fillId="0" borderId="1" xfId="0" applyFont="1" applyBorder="1" applyAlignment="1">
      <alignment/>
    </xf>
    <xf numFmtId="0" fontId="5" fillId="0" borderId="0" xfId="0" applyFont="1" applyBorder="1" applyAlignment="1">
      <alignment horizontal="left"/>
    </xf>
    <xf numFmtId="49" fontId="5" fillId="0" borderId="0" xfId="0" applyNumberFormat="1" applyFont="1" applyFill="1" applyBorder="1" applyAlignment="1">
      <alignment horizontal="left"/>
    </xf>
    <xf numFmtId="0" fontId="5" fillId="0" borderId="0" xfId="0" applyFont="1" applyFill="1" applyBorder="1" applyAlignment="1">
      <alignment horizontal="left"/>
    </xf>
    <xf numFmtId="3" fontId="2" fillId="0" borderId="0" xfId="0" applyNumberFormat="1" applyFont="1" applyFill="1" applyBorder="1" applyAlignment="1">
      <alignment horizontal="center"/>
    </xf>
    <xf numFmtId="0" fontId="9" fillId="0" borderId="0" xfId="0" applyFont="1" applyAlignment="1">
      <alignment/>
    </xf>
    <xf numFmtId="0" fontId="5" fillId="0" borderId="0" xfId="0" applyFont="1" applyBorder="1" applyAlignment="1">
      <alignment horizontal="right"/>
    </xf>
    <xf numFmtId="0" fontId="1"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center" vertical="top" wrapText="1"/>
    </xf>
    <xf numFmtId="0" fontId="9" fillId="0" borderId="2" xfId="0" applyFont="1" applyBorder="1" applyAlignment="1">
      <alignment horizontal="center" vertical="top"/>
    </xf>
    <xf numFmtId="0" fontId="5" fillId="0" borderId="0" xfId="0" applyNumberFormat="1" applyFont="1" applyFill="1" applyBorder="1" applyAlignment="1">
      <alignment horizontal="left"/>
    </xf>
    <xf numFmtId="0" fontId="3" fillId="0" borderId="0" xfId="0" applyFont="1" applyAlignment="1">
      <alignment/>
    </xf>
    <xf numFmtId="0" fontId="3" fillId="0" borderId="1" xfId="0" applyFont="1" applyBorder="1" applyAlignment="1">
      <alignment/>
    </xf>
    <xf numFmtId="0" fontId="3" fillId="0" borderId="1" xfId="0" applyFont="1" applyBorder="1" applyAlignment="1">
      <alignment horizontal="left"/>
    </xf>
    <xf numFmtId="0" fontId="3" fillId="0" borderId="1" xfId="0" applyFont="1" applyBorder="1" applyAlignment="1">
      <alignment horizontal="right"/>
    </xf>
    <xf numFmtId="0" fontId="2" fillId="0" borderId="2" xfId="0"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right"/>
    </xf>
    <xf numFmtId="0" fontId="1" fillId="0" borderId="0" xfId="0" applyFont="1" applyFill="1" applyAlignment="1">
      <alignment/>
    </xf>
    <xf numFmtId="0" fontId="2" fillId="0" borderId="2" xfId="0" applyFont="1" applyFill="1" applyBorder="1" applyAlignment="1">
      <alignment horizontal="center" vertical="top"/>
    </xf>
    <xf numFmtId="0" fontId="2" fillId="0" borderId="0" xfId="0" applyFont="1" applyFill="1" applyAlignment="1">
      <alignment vertical="top"/>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right"/>
    </xf>
    <xf numFmtId="0" fontId="5" fillId="0" borderId="1" xfId="0" applyFont="1" applyFill="1" applyBorder="1" applyAlignment="1">
      <alignment/>
    </xf>
    <xf numFmtId="0" fontId="7" fillId="0" borderId="2" xfId="0" applyFont="1" applyFill="1" applyBorder="1" applyAlignment="1">
      <alignment horizontal="center"/>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xf>
    <xf numFmtId="0" fontId="8" fillId="0" borderId="0" xfId="0" applyFont="1" applyFill="1" applyAlignment="1">
      <alignment horizontal="left" vertical="center" wrapText="1"/>
    </xf>
    <xf numFmtId="0" fontId="6" fillId="0" borderId="1" xfId="0" applyFont="1" applyFill="1" applyBorder="1" applyAlignment="1">
      <alignment horizontal="right"/>
    </xf>
    <xf numFmtId="0" fontId="6" fillId="0" borderId="1" xfId="0" applyFont="1" applyFill="1" applyBorder="1" applyAlignment="1">
      <alignment horizontal="left"/>
    </xf>
    <xf numFmtId="0" fontId="5" fillId="0" borderId="0" xfId="0" applyFont="1" applyFill="1" applyAlignment="1">
      <alignment horizontal="left"/>
    </xf>
    <xf numFmtId="0" fontId="5" fillId="0" borderId="1" xfId="0" applyFont="1" applyFill="1" applyBorder="1" applyAlignment="1">
      <alignment horizontal="right"/>
    </xf>
    <xf numFmtId="0" fontId="5" fillId="0" borderId="1" xfId="0" applyFont="1" applyFill="1" applyBorder="1" applyAlignment="1">
      <alignment horizontal="left"/>
    </xf>
    <xf numFmtId="0" fontId="5" fillId="0" borderId="1" xfId="0" applyFont="1" applyFill="1" applyBorder="1" applyAlignment="1">
      <alignment/>
    </xf>
    <xf numFmtId="0" fontId="5" fillId="0" borderId="0" xfId="0" applyFont="1" applyFill="1" applyAlignment="1">
      <alignment horizontal="center"/>
    </xf>
    <xf numFmtId="0" fontId="6" fillId="0" borderId="0" xfId="0" applyFont="1" applyFill="1" applyBorder="1" applyAlignment="1">
      <alignment horizontal="right"/>
    </xf>
    <xf numFmtId="0" fontId="6" fillId="0" borderId="0" xfId="0" applyFont="1" applyFill="1" applyBorder="1" applyAlignment="1">
      <alignment horizontal="left"/>
    </xf>
    <xf numFmtId="0" fontId="5" fillId="0" borderId="0" xfId="0" applyFont="1" applyFill="1" applyBorder="1" applyAlignment="1">
      <alignment horizontal="right"/>
    </xf>
    <xf numFmtId="0" fontId="5" fillId="0" borderId="0" xfId="0" applyFont="1" applyFill="1" applyBorder="1" applyAlignment="1">
      <alignment/>
    </xf>
    <xf numFmtId="0" fontId="1" fillId="0" borderId="0" xfId="0" applyFont="1" applyFill="1" applyBorder="1" applyAlignment="1">
      <alignment/>
    </xf>
    <xf numFmtId="0" fontId="7" fillId="0" borderId="0" xfId="0" applyFont="1" applyFill="1" applyAlignment="1">
      <alignment/>
    </xf>
    <xf numFmtId="0" fontId="2" fillId="0" borderId="2" xfId="0" applyFont="1" applyFill="1" applyBorder="1" applyAlignment="1">
      <alignment horizontal="center"/>
    </xf>
    <xf numFmtId="0" fontId="2" fillId="0" borderId="3" xfId="0" applyFont="1" applyFill="1" applyBorder="1" applyAlignment="1">
      <alignment horizontal="center"/>
    </xf>
    <xf numFmtId="3" fontId="7" fillId="0" borderId="2" xfId="0" applyNumberFormat="1" applyFont="1" applyFill="1" applyBorder="1" applyAlignment="1">
      <alignment horizontal="center"/>
    </xf>
    <xf numFmtId="3" fontId="7" fillId="0" borderId="3" xfId="0" applyNumberFormat="1" applyFont="1" applyFill="1" applyBorder="1" applyAlignment="1">
      <alignment horizontal="center"/>
    </xf>
    <xf numFmtId="3" fontId="7" fillId="0" borderId="4" xfId="0" applyNumberFormat="1" applyFont="1" applyFill="1" applyBorder="1" applyAlignment="1">
      <alignment horizontal="center"/>
    </xf>
    <xf numFmtId="3" fontId="7" fillId="0" borderId="5" xfId="0" applyNumberFormat="1" applyFont="1" applyFill="1" applyBorder="1" applyAlignment="1">
      <alignment horizontal="center"/>
    </xf>
    <xf numFmtId="0" fontId="3" fillId="0" borderId="0" xfId="0" applyFont="1" applyFill="1" applyAlignment="1">
      <alignment horizontal="center"/>
    </xf>
    <xf numFmtId="49" fontId="5" fillId="0" borderId="0" xfId="0" applyNumberFormat="1" applyFont="1" applyFill="1" applyBorder="1" applyAlignment="1">
      <alignment horizontal="left"/>
    </xf>
    <xf numFmtId="0" fontId="5" fillId="0" borderId="1" xfId="0" applyFont="1" applyFill="1" applyBorder="1" applyAlignment="1">
      <alignment horizontal="center"/>
    </xf>
    <xf numFmtId="0" fontId="5" fillId="0" borderId="0" xfId="0" applyFont="1" applyFill="1" applyBorder="1" applyAlignment="1">
      <alignment horizontal="center"/>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7" fillId="0" borderId="3" xfId="0" applyFont="1" applyFill="1" applyBorder="1" applyAlignment="1">
      <alignment horizontal="center"/>
    </xf>
    <xf numFmtId="0" fontId="7" fillId="0" borderId="4" xfId="0" applyFont="1" applyFill="1" applyBorder="1" applyAlignment="1">
      <alignment horizontal="center"/>
    </xf>
    <xf numFmtId="49" fontId="7" fillId="0" borderId="2" xfId="0" applyNumberFormat="1" applyFont="1" applyFill="1" applyBorder="1" applyAlignment="1">
      <alignment horizontal="center"/>
    </xf>
    <xf numFmtId="49" fontId="7" fillId="0" borderId="3" xfId="0" applyNumberFormat="1" applyFont="1" applyFill="1" applyBorder="1" applyAlignment="1">
      <alignment horizontal="center"/>
    </xf>
    <xf numFmtId="49" fontId="7" fillId="0" borderId="4"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1" fontId="2" fillId="0" borderId="3" xfId="0" applyNumberFormat="1" applyFont="1" applyFill="1" applyBorder="1" applyAlignment="1">
      <alignment horizontal="left" wrapText="1"/>
    </xf>
    <xf numFmtId="1" fontId="2" fillId="0" borderId="4" xfId="0" applyNumberFormat="1" applyFont="1" applyFill="1" applyBorder="1" applyAlignment="1">
      <alignment horizontal="left" wrapText="1"/>
    </xf>
    <xf numFmtId="3" fontId="2" fillId="0" borderId="5" xfId="0" applyNumberFormat="1" applyFont="1" applyFill="1" applyBorder="1" applyAlignment="1">
      <alignment horizontal="center"/>
    </xf>
    <xf numFmtId="3" fontId="2" fillId="0" borderId="2" xfId="0" applyNumberFormat="1" applyFont="1" applyFill="1" applyBorder="1" applyAlignment="1">
      <alignment horizontal="center"/>
    </xf>
    <xf numFmtId="3" fontId="2" fillId="0" borderId="3" xfId="0" applyNumberFormat="1" applyFont="1" applyFill="1" applyBorder="1" applyAlignment="1">
      <alignment horizontal="center"/>
    </xf>
    <xf numFmtId="3" fontId="2" fillId="0" borderId="4" xfId="0" applyNumberFormat="1" applyFont="1" applyFill="1" applyBorder="1" applyAlignment="1">
      <alignment horizontal="center"/>
    </xf>
    <xf numFmtId="0" fontId="2" fillId="0" borderId="4" xfId="0" applyFont="1" applyFill="1" applyBorder="1" applyAlignment="1">
      <alignment horizontal="center"/>
    </xf>
    <xf numFmtId="0" fontId="7" fillId="0" borderId="2" xfId="0"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49" fontId="1" fillId="0" borderId="5" xfId="0" applyNumberFormat="1" applyFont="1" applyFill="1" applyBorder="1" applyAlignment="1">
      <alignment horizontal="center"/>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7" fillId="0" borderId="3" xfId="0" applyFont="1" applyFill="1" applyBorder="1" applyAlignment="1">
      <alignment horizontal="left"/>
    </xf>
    <xf numFmtId="0" fontId="7" fillId="0" borderId="4" xfId="0" applyFont="1" applyFill="1" applyBorder="1" applyAlignment="1">
      <alignment horizontal="left"/>
    </xf>
    <xf numFmtId="49" fontId="2" fillId="0" borderId="2" xfId="0" applyNumberFormat="1" applyFont="1" applyFill="1" applyBorder="1" applyAlignment="1">
      <alignment horizontal="center" vertical="top"/>
    </xf>
    <xf numFmtId="49" fontId="2" fillId="0" borderId="3"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0" fontId="7" fillId="0" borderId="5" xfId="0" applyFont="1" applyFill="1" applyBorder="1" applyAlignment="1">
      <alignment horizontal="center"/>
    </xf>
    <xf numFmtId="0" fontId="6" fillId="0" borderId="1" xfId="0" applyFont="1" applyFill="1" applyBorder="1" applyAlignment="1">
      <alignment horizontal="center"/>
    </xf>
    <xf numFmtId="0" fontId="6" fillId="0" borderId="3" xfId="0" applyFont="1" applyFill="1" applyBorder="1" applyAlignment="1">
      <alignment horizontal="center"/>
    </xf>
    <xf numFmtId="0" fontId="2" fillId="0" borderId="7" xfId="0" applyFont="1" applyFill="1" applyBorder="1" applyAlignment="1">
      <alignment horizontal="center"/>
    </xf>
    <xf numFmtId="49" fontId="6" fillId="0" borderId="1" xfId="0" applyNumberFormat="1" applyFont="1" applyFill="1" applyBorder="1" applyAlignment="1">
      <alignment horizontal="center"/>
    </xf>
    <xf numFmtId="0" fontId="8" fillId="0" borderId="0" xfId="0" applyFont="1" applyFill="1" applyAlignment="1">
      <alignment horizontal="left" vertical="center" wrapText="1"/>
    </xf>
    <xf numFmtId="0" fontId="10" fillId="0" borderId="1" xfId="0" applyFont="1" applyFill="1" applyBorder="1" applyAlignment="1">
      <alignment horizontal="center"/>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10" fillId="0" borderId="1" xfId="0" applyFont="1" applyBorder="1" applyAlignment="1">
      <alignment horizontal="center"/>
    </xf>
    <xf numFmtId="0" fontId="5" fillId="0" borderId="1" xfId="0" applyFont="1" applyBorder="1" applyAlignment="1">
      <alignment horizontal="center"/>
    </xf>
    <xf numFmtId="3" fontId="9" fillId="0" borderId="2" xfId="0" applyNumberFormat="1" applyFont="1" applyFill="1" applyBorder="1" applyAlignment="1">
      <alignment horizontal="center"/>
    </xf>
    <xf numFmtId="3" fontId="9" fillId="0" borderId="3" xfId="0" applyNumberFormat="1" applyFont="1" applyFill="1" applyBorder="1" applyAlignment="1">
      <alignment horizontal="center"/>
    </xf>
    <xf numFmtId="3" fontId="9" fillId="0" borderId="4" xfId="0" applyNumberFormat="1" applyFont="1" applyFill="1" applyBorder="1" applyAlignment="1">
      <alignment horizont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0" fillId="0" borderId="5" xfId="0" applyFont="1" applyBorder="1" applyAlignment="1">
      <alignment horizontal="center"/>
    </xf>
    <xf numFmtId="164" fontId="9" fillId="0" borderId="2" xfId="0" applyNumberFormat="1" applyFont="1" applyFill="1" applyBorder="1" applyAlignment="1">
      <alignment horizontal="center"/>
    </xf>
    <xf numFmtId="164" fontId="9" fillId="0" borderId="3" xfId="0" applyNumberFormat="1" applyFont="1" applyFill="1" applyBorder="1" applyAlignment="1">
      <alignment horizontal="center"/>
    </xf>
    <xf numFmtId="164" fontId="9" fillId="0" borderId="4" xfId="0" applyNumberFormat="1" applyFont="1" applyFill="1" applyBorder="1" applyAlignment="1">
      <alignment horizontal="center"/>
    </xf>
    <xf numFmtId="49" fontId="9" fillId="0" borderId="2" xfId="0" applyNumberFormat="1" applyFont="1" applyBorder="1" applyAlignment="1">
      <alignment horizontal="center" vertical="top"/>
    </xf>
    <xf numFmtId="49" fontId="9" fillId="0" borderId="3" xfId="0" applyNumberFormat="1" applyFont="1" applyBorder="1" applyAlignment="1">
      <alignment horizontal="center" vertical="top"/>
    </xf>
    <xf numFmtId="49" fontId="9" fillId="0" borderId="4" xfId="0" applyNumberFormat="1" applyFont="1" applyBorder="1" applyAlignment="1">
      <alignment horizontal="center" vertical="top"/>
    </xf>
    <xf numFmtId="49" fontId="9" fillId="0" borderId="2" xfId="0" applyNumberFormat="1" applyFont="1" applyBorder="1" applyAlignment="1">
      <alignment horizontal="center"/>
    </xf>
    <xf numFmtId="49" fontId="9" fillId="0" borderId="3" xfId="0" applyNumberFormat="1" applyFont="1" applyBorder="1" applyAlignment="1">
      <alignment horizontal="center"/>
    </xf>
    <xf numFmtId="49" fontId="9" fillId="0" borderId="4" xfId="0" applyNumberFormat="1" applyFont="1" applyBorder="1" applyAlignment="1">
      <alignment horizontal="center"/>
    </xf>
    <xf numFmtId="0" fontId="9" fillId="0" borderId="3" xfId="0" applyFont="1" applyBorder="1" applyAlignment="1">
      <alignment horizontal="left"/>
    </xf>
    <xf numFmtId="0" fontId="9" fillId="0" borderId="4" xfId="0" applyFont="1" applyBorder="1" applyAlignment="1">
      <alignment horizontal="left"/>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49" fontId="9" fillId="0" borderId="2" xfId="0" applyNumberFormat="1" applyFont="1" applyBorder="1" applyAlignment="1">
      <alignment horizontal="center" vertical="top" wrapText="1"/>
    </xf>
    <xf numFmtId="49" fontId="9" fillId="0" borderId="3" xfId="0" applyNumberFormat="1" applyFont="1" applyBorder="1" applyAlignment="1">
      <alignment horizontal="center" vertical="top" wrapText="1"/>
    </xf>
    <xf numFmtId="49" fontId="9" fillId="0" borderId="4" xfId="0" applyNumberFormat="1" applyFont="1" applyBorder="1" applyAlignment="1">
      <alignment horizontal="center" vertical="top" wrapText="1"/>
    </xf>
    <xf numFmtId="0" fontId="3" fillId="0" borderId="0" xfId="0" applyFont="1" applyAlignment="1">
      <alignment horizontal="center"/>
    </xf>
    <xf numFmtId="49" fontId="10" fillId="0" borderId="1" xfId="0" applyNumberFormat="1" applyFont="1" applyFill="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U72"/>
  <sheetViews>
    <sheetView tabSelected="1" zoomScale="130" zoomScaleNormal="130" zoomScaleSheetLayoutView="100" workbookViewId="0" topLeftCell="A1">
      <selection activeCell="A1" sqref="A1"/>
    </sheetView>
  </sheetViews>
  <sheetFormatPr defaultColWidth="9.00390625" defaultRowHeight="12.75"/>
  <cols>
    <col min="1" max="109" width="0.875" style="49" customWidth="1"/>
    <col min="110" max="110" width="3.25390625" style="49" customWidth="1"/>
    <col min="111" max="16384" width="0.875" style="49" customWidth="1"/>
  </cols>
  <sheetData>
    <row r="1" s="47" customFormat="1" ht="11.25">
      <c r="DE1" s="48" t="s">
        <v>0</v>
      </c>
    </row>
    <row r="2" ht="3" customHeight="1"/>
    <row r="3" spans="26:109" ht="12.75">
      <c r="Z3" s="118" t="s">
        <v>4</v>
      </c>
      <c r="AA3" s="119"/>
      <c r="AB3" s="119"/>
      <c r="AC3" s="119"/>
      <c r="AD3" s="119"/>
      <c r="AE3" s="119"/>
      <c r="AF3" s="119"/>
      <c r="AG3" s="119"/>
      <c r="AH3" s="119"/>
      <c r="AI3" s="119"/>
      <c r="AJ3" s="119"/>
      <c r="AK3" s="119"/>
      <c r="AL3" s="119"/>
      <c r="AM3" s="120"/>
      <c r="AN3" s="124" t="s">
        <v>6</v>
      </c>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6"/>
    </row>
    <row r="4" spans="23:109" s="47" customFormat="1" ht="23.25" customHeight="1">
      <c r="W4" s="51"/>
      <c r="Z4" s="121"/>
      <c r="AA4" s="122"/>
      <c r="AB4" s="122"/>
      <c r="AC4" s="122"/>
      <c r="AD4" s="122"/>
      <c r="AE4" s="122"/>
      <c r="AF4" s="122"/>
      <c r="AG4" s="122"/>
      <c r="AH4" s="122"/>
      <c r="AI4" s="122"/>
      <c r="AJ4" s="122"/>
      <c r="AK4" s="122"/>
      <c r="AL4" s="122"/>
      <c r="AM4" s="123"/>
      <c r="AN4" s="116" t="s">
        <v>5</v>
      </c>
      <c r="AO4" s="116"/>
      <c r="AP4" s="116"/>
      <c r="AQ4" s="116"/>
      <c r="AR4" s="116"/>
      <c r="AS4" s="116"/>
      <c r="AT4" s="116"/>
      <c r="AU4" s="116"/>
      <c r="AV4" s="116"/>
      <c r="AW4" s="116"/>
      <c r="AX4" s="117"/>
      <c r="AY4" s="115" t="s">
        <v>3</v>
      </c>
      <c r="AZ4" s="116"/>
      <c r="BA4" s="116"/>
      <c r="BB4" s="116"/>
      <c r="BC4" s="116"/>
      <c r="BD4" s="116"/>
      <c r="BE4" s="116"/>
      <c r="BF4" s="116"/>
      <c r="BG4" s="116"/>
      <c r="BH4" s="116"/>
      <c r="BI4" s="116"/>
      <c r="BJ4" s="116"/>
      <c r="BK4" s="116"/>
      <c r="BL4" s="116"/>
      <c r="BM4" s="116"/>
      <c r="BN4" s="116"/>
      <c r="BO4" s="116"/>
      <c r="BP4" s="116"/>
      <c r="BQ4" s="116"/>
      <c r="BR4" s="116"/>
      <c r="BS4" s="116"/>
      <c r="BT4" s="116"/>
      <c r="BU4" s="116"/>
      <c r="BV4" s="117"/>
      <c r="BW4" s="115" t="s">
        <v>2</v>
      </c>
      <c r="BX4" s="116"/>
      <c r="BY4" s="116"/>
      <c r="BZ4" s="116"/>
      <c r="CA4" s="116"/>
      <c r="CB4" s="116"/>
      <c r="CC4" s="116"/>
      <c r="CD4" s="116"/>
      <c r="CE4" s="116"/>
      <c r="CF4" s="116"/>
      <c r="CG4" s="116"/>
      <c r="CH4" s="116"/>
      <c r="CI4" s="116"/>
      <c r="CJ4" s="116"/>
      <c r="CK4" s="116"/>
      <c r="CL4" s="116"/>
      <c r="CM4" s="116"/>
      <c r="CN4" s="116"/>
      <c r="CO4" s="116"/>
      <c r="CP4" s="116"/>
      <c r="CQ4" s="116"/>
      <c r="CR4" s="116"/>
      <c r="CS4" s="116"/>
      <c r="CT4" s="117"/>
      <c r="CU4" s="124" t="s">
        <v>1</v>
      </c>
      <c r="CV4" s="125"/>
      <c r="CW4" s="125"/>
      <c r="CX4" s="125"/>
      <c r="CY4" s="125"/>
      <c r="CZ4" s="125"/>
      <c r="DA4" s="125"/>
      <c r="DB4" s="125"/>
      <c r="DC4" s="125"/>
      <c r="DD4" s="125"/>
      <c r="DE4" s="126"/>
    </row>
    <row r="5" spans="26:109" ht="12.75">
      <c r="Z5" s="111" t="s">
        <v>115</v>
      </c>
      <c r="AA5" s="111"/>
      <c r="AB5" s="111"/>
      <c r="AC5" s="111"/>
      <c r="AD5" s="111"/>
      <c r="AE5" s="111"/>
      <c r="AF5" s="111"/>
      <c r="AG5" s="111"/>
      <c r="AH5" s="111"/>
      <c r="AI5" s="111"/>
      <c r="AJ5" s="111"/>
      <c r="AK5" s="111"/>
      <c r="AL5" s="111"/>
      <c r="AM5" s="111"/>
      <c r="AN5" s="111" t="s">
        <v>114</v>
      </c>
      <c r="AO5" s="111"/>
      <c r="AP5" s="111"/>
      <c r="AQ5" s="111"/>
      <c r="AR5" s="111"/>
      <c r="AS5" s="111"/>
      <c r="AT5" s="111"/>
      <c r="AU5" s="111"/>
      <c r="AV5" s="111"/>
      <c r="AW5" s="111"/>
      <c r="AX5" s="111"/>
      <c r="AY5" s="111" t="s">
        <v>113</v>
      </c>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t="s">
        <v>112</v>
      </c>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t="s">
        <v>111</v>
      </c>
      <c r="CV5" s="111"/>
      <c r="CW5" s="111"/>
      <c r="CX5" s="111"/>
      <c r="CY5" s="111"/>
      <c r="CZ5" s="111"/>
      <c r="DA5" s="111"/>
      <c r="DB5" s="111"/>
      <c r="DC5" s="111"/>
      <c r="DD5" s="111"/>
      <c r="DE5" s="111"/>
    </row>
    <row r="6" ht="9" customHeight="1"/>
    <row r="7" spans="1:109" s="52" customFormat="1" ht="15.75" customHeight="1">
      <c r="A7" s="85" t="s">
        <v>23</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row>
    <row r="8" spans="1:109" s="52" customFormat="1" ht="14.25" customHeight="1">
      <c r="A8" s="85" t="s">
        <v>24</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row>
    <row r="9" spans="41:75" s="53" customFormat="1" ht="14.25" customHeight="1">
      <c r="AO9" s="54" t="s">
        <v>25</v>
      </c>
      <c r="AP9" s="109" t="s">
        <v>110</v>
      </c>
      <c r="AQ9" s="109"/>
      <c r="AR9" s="109"/>
      <c r="AS9" s="109"/>
      <c r="AT9" s="53" t="s">
        <v>7</v>
      </c>
      <c r="AW9" s="110" t="s">
        <v>177</v>
      </c>
      <c r="AX9" s="110"/>
      <c r="AY9" s="110"/>
      <c r="AZ9" s="110"/>
      <c r="BA9" s="110"/>
      <c r="BB9" s="110"/>
      <c r="BC9" s="110"/>
      <c r="BD9" s="110"/>
      <c r="BE9" s="110"/>
      <c r="BF9" s="110"/>
      <c r="BG9" s="110"/>
      <c r="BH9" s="110"/>
      <c r="BI9" s="110"/>
      <c r="BJ9" s="110"/>
      <c r="BK9" s="110"/>
      <c r="BM9" s="109" t="s">
        <v>128</v>
      </c>
      <c r="BN9" s="109"/>
      <c r="BO9" s="109"/>
      <c r="BP9" s="109"/>
      <c r="BQ9" s="109"/>
      <c r="BR9" s="109"/>
      <c r="BS9" s="109"/>
      <c r="BT9" s="55"/>
      <c r="BU9" s="53" t="s">
        <v>8</v>
      </c>
      <c r="BW9" s="49"/>
    </row>
    <row r="10" ht="9" customHeight="1"/>
    <row r="11" spans="1:109" s="56" customFormat="1" ht="12.75">
      <c r="A11" s="56" t="s">
        <v>26</v>
      </c>
      <c r="Y11" s="133" t="s">
        <v>116</v>
      </c>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row>
    <row r="12" spans="25:109" s="47" customFormat="1" ht="12.75">
      <c r="Y12" s="134" t="s">
        <v>117</v>
      </c>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row>
    <row r="13" spans="25:109" s="47" customFormat="1" ht="11.25">
      <c r="Y13" s="135" t="s">
        <v>27</v>
      </c>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row>
    <row r="14" spans="1:109" s="56" customFormat="1" ht="12.75">
      <c r="A14" s="56" t="s">
        <v>9</v>
      </c>
      <c r="R14" s="136" t="s">
        <v>118</v>
      </c>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row>
    <row r="15" spans="18:85" s="56" customFormat="1" ht="12.75">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row>
    <row r="16" spans="18:109" s="56" customFormat="1" ht="12.75">
      <c r="R16" s="57"/>
      <c r="DE16" s="58" t="s">
        <v>28</v>
      </c>
    </row>
    <row r="17" s="56" customFormat="1" ht="12.75">
      <c r="DE17" s="58" t="s">
        <v>15</v>
      </c>
    </row>
    <row r="18" s="56" customFormat="1" ht="12.75">
      <c r="DE18" s="58" t="s">
        <v>14</v>
      </c>
    </row>
    <row r="19" spans="1:109" s="56" customFormat="1" ht="1.5" customHeigh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row>
    <row r="20" spans="1:109" s="47" customFormat="1" ht="45" customHeight="1">
      <c r="A20" s="112" t="s">
        <v>10</v>
      </c>
      <c r="B20" s="113"/>
      <c r="C20" s="113"/>
      <c r="D20" s="113"/>
      <c r="E20" s="113"/>
      <c r="F20" s="113"/>
      <c r="G20" s="114"/>
      <c r="H20" s="112" t="s">
        <v>29</v>
      </c>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4"/>
      <c r="CB20" s="112" t="s">
        <v>80</v>
      </c>
      <c r="CC20" s="113"/>
      <c r="CD20" s="113"/>
      <c r="CE20" s="113"/>
      <c r="CF20" s="113"/>
      <c r="CG20" s="113"/>
      <c r="CH20" s="113"/>
      <c r="CI20" s="113"/>
      <c r="CJ20" s="113"/>
      <c r="CK20" s="113"/>
      <c r="CL20" s="113"/>
      <c r="CM20" s="113"/>
      <c r="CN20" s="114"/>
      <c r="CO20" s="112" t="s">
        <v>87</v>
      </c>
      <c r="CP20" s="113"/>
      <c r="CQ20" s="113"/>
      <c r="CR20" s="113"/>
      <c r="CS20" s="113"/>
      <c r="CT20" s="113"/>
      <c r="CU20" s="113"/>
      <c r="CV20" s="113"/>
      <c r="CW20" s="113"/>
      <c r="CX20" s="113"/>
      <c r="CY20" s="113"/>
      <c r="CZ20" s="113"/>
      <c r="DA20" s="113"/>
      <c r="DB20" s="113"/>
      <c r="DC20" s="113"/>
      <c r="DD20" s="113"/>
      <c r="DE20" s="114"/>
    </row>
    <row r="21" spans="1:109" s="47" customFormat="1" ht="12" customHeight="1">
      <c r="A21" s="132">
        <v>1</v>
      </c>
      <c r="B21" s="132"/>
      <c r="C21" s="132"/>
      <c r="D21" s="132"/>
      <c r="E21" s="132"/>
      <c r="F21" s="132"/>
      <c r="G21" s="132"/>
      <c r="H21" s="108">
        <v>2</v>
      </c>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4"/>
      <c r="CB21" s="84">
        <v>3</v>
      </c>
      <c r="CC21" s="84"/>
      <c r="CD21" s="84"/>
      <c r="CE21" s="84"/>
      <c r="CF21" s="84"/>
      <c r="CG21" s="84"/>
      <c r="CH21" s="84"/>
      <c r="CI21" s="84"/>
      <c r="CJ21" s="84"/>
      <c r="CK21" s="84"/>
      <c r="CL21" s="84"/>
      <c r="CM21" s="84"/>
      <c r="CN21" s="84"/>
      <c r="CO21" s="132">
        <v>4</v>
      </c>
      <c r="CP21" s="132"/>
      <c r="CQ21" s="132"/>
      <c r="CR21" s="132"/>
      <c r="CS21" s="132"/>
      <c r="CT21" s="132"/>
      <c r="CU21" s="132"/>
      <c r="CV21" s="132"/>
      <c r="CW21" s="132"/>
      <c r="CX21" s="132"/>
      <c r="CY21" s="132"/>
      <c r="CZ21" s="132"/>
      <c r="DA21" s="132"/>
      <c r="DB21" s="132"/>
      <c r="DC21" s="132"/>
      <c r="DD21" s="132"/>
      <c r="DE21" s="132"/>
    </row>
    <row r="22" spans="1:109" s="47" customFormat="1" ht="12" customHeight="1">
      <c r="A22" s="95" t="s">
        <v>18</v>
      </c>
      <c r="B22" s="96"/>
      <c r="C22" s="96"/>
      <c r="D22" s="96"/>
      <c r="E22" s="96"/>
      <c r="F22" s="96"/>
      <c r="G22" s="97"/>
      <c r="H22" s="108" t="s">
        <v>30</v>
      </c>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4"/>
      <c r="CB22" s="104"/>
      <c r="CC22" s="105"/>
      <c r="CD22" s="105"/>
      <c r="CE22" s="105"/>
      <c r="CF22" s="105"/>
      <c r="CG22" s="105"/>
      <c r="CH22" s="105"/>
      <c r="CI22" s="105"/>
      <c r="CJ22" s="105"/>
      <c r="CK22" s="105"/>
      <c r="CL22" s="105"/>
      <c r="CM22" s="105"/>
      <c r="CN22" s="106"/>
      <c r="CO22" s="79"/>
      <c r="CP22" s="80"/>
      <c r="CQ22" s="80"/>
      <c r="CR22" s="80"/>
      <c r="CS22" s="80"/>
      <c r="CT22" s="80"/>
      <c r="CU22" s="80"/>
      <c r="CV22" s="80"/>
      <c r="CW22" s="80"/>
      <c r="CX22" s="80"/>
      <c r="CY22" s="80"/>
      <c r="CZ22" s="80"/>
      <c r="DA22" s="80"/>
      <c r="DB22" s="80"/>
      <c r="DC22" s="80"/>
      <c r="DD22" s="80"/>
      <c r="DE22" s="107"/>
    </row>
    <row r="23" spans="1:109" s="47" customFormat="1" ht="12" customHeight="1">
      <c r="A23" s="98">
        <v>1</v>
      </c>
      <c r="B23" s="99"/>
      <c r="C23" s="99"/>
      <c r="D23" s="99"/>
      <c r="E23" s="99"/>
      <c r="F23" s="99"/>
      <c r="G23" s="100"/>
      <c r="H23" s="46"/>
      <c r="I23" s="89" t="s">
        <v>31</v>
      </c>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90"/>
      <c r="CB23" s="104">
        <v>70457</v>
      </c>
      <c r="CC23" s="105"/>
      <c r="CD23" s="105"/>
      <c r="CE23" s="105"/>
      <c r="CF23" s="105"/>
      <c r="CG23" s="105"/>
      <c r="CH23" s="105"/>
      <c r="CI23" s="105"/>
      <c r="CJ23" s="105"/>
      <c r="CK23" s="105"/>
      <c r="CL23" s="105"/>
      <c r="CM23" s="105"/>
      <c r="CN23" s="106"/>
      <c r="CO23" s="103">
        <v>71319</v>
      </c>
      <c r="CP23" s="103"/>
      <c r="CQ23" s="103"/>
      <c r="CR23" s="103"/>
      <c r="CS23" s="103"/>
      <c r="CT23" s="103"/>
      <c r="CU23" s="103"/>
      <c r="CV23" s="103"/>
      <c r="CW23" s="103"/>
      <c r="CX23" s="103"/>
      <c r="CY23" s="103"/>
      <c r="CZ23" s="103"/>
      <c r="DA23" s="103"/>
      <c r="DB23" s="103"/>
      <c r="DC23" s="103"/>
      <c r="DD23" s="103"/>
      <c r="DE23" s="103"/>
    </row>
    <row r="24" spans="1:109" s="47" customFormat="1" ht="12" customHeight="1">
      <c r="A24" s="98">
        <v>2</v>
      </c>
      <c r="B24" s="99"/>
      <c r="C24" s="99"/>
      <c r="D24" s="99"/>
      <c r="E24" s="99"/>
      <c r="F24" s="99"/>
      <c r="G24" s="100"/>
      <c r="H24" s="46"/>
      <c r="I24" s="89" t="s">
        <v>32</v>
      </c>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90"/>
      <c r="CB24" s="104">
        <v>569428</v>
      </c>
      <c r="CC24" s="105"/>
      <c r="CD24" s="105"/>
      <c r="CE24" s="105"/>
      <c r="CF24" s="105"/>
      <c r="CG24" s="105"/>
      <c r="CH24" s="105"/>
      <c r="CI24" s="105"/>
      <c r="CJ24" s="105"/>
      <c r="CK24" s="105"/>
      <c r="CL24" s="105"/>
      <c r="CM24" s="105"/>
      <c r="CN24" s="106"/>
      <c r="CO24" s="103">
        <v>739167</v>
      </c>
      <c r="CP24" s="103"/>
      <c r="CQ24" s="103"/>
      <c r="CR24" s="103"/>
      <c r="CS24" s="103"/>
      <c r="CT24" s="103"/>
      <c r="CU24" s="103"/>
      <c r="CV24" s="103"/>
      <c r="CW24" s="103"/>
      <c r="CX24" s="103"/>
      <c r="CY24" s="103"/>
      <c r="CZ24" s="103"/>
      <c r="DA24" s="103"/>
      <c r="DB24" s="103"/>
      <c r="DC24" s="103"/>
      <c r="DD24" s="103"/>
      <c r="DE24" s="103"/>
    </row>
    <row r="25" spans="1:109" s="47" customFormat="1" ht="12" customHeight="1">
      <c r="A25" s="98" t="s">
        <v>33</v>
      </c>
      <c r="B25" s="99"/>
      <c r="C25" s="99"/>
      <c r="D25" s="99"/>
      <c r="E25" s="99"/>
      <c r="F25" s="99"/>
      <c r="G25" s="100"/>
      <c r="H25" s="46"/>
      <c r="I25" s="89" t="s">
        <v>34</v>
      </c>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90"/>
      <c r="CB25" s="104">
        <v>131318</v>
      </c>
      <c r="CC25" s="105"/>
      <c r="CD25" s="105"/>
      <c r="CE25" s="105"/>
      <c r="CF25" s="105"/>
      <c r="CG25" s="105"/>
      <c r="CH25" s="105"/>
      <c r="CI25" s="105"/>
      <c r="CJ25" s="105"/>
      <c r="CK25" s="105"/>
      <c r="CL25" s="105"/>
      <c r="CM25" s="105"/>
      <c r="CN25" s="106"/>
      <c r="CO25" s="103">
        <v>116069</v>
      </c>
      <c r="CP25" s="103"/>
      <c r="CQ25" s="103"/>
      <c r="CR25" s="103"/>
      <c r="CS25" s="103"/>
      <c r="CT25" s="103"/>
      <c r="CU25" s="103"/>
      <c r="CV25" s="103"/>
      <c r="CW25" s="103"/>
      <c r="CX25" s="103"/>
      <c r="CY25" s="103"/>
      <c r="CZ25" s="103"/>
      <c r="DA25" s="103"/>
      <c r="DB25" s="103"/>
      <c r="DC25" s="103"/>
      <c r="DD25" s="103"/>
      <c r="DE25" s="103"/>
    </row>
    <row r="26" spans="1:109" s="47" customFormat="1" ht="12" customHeight="1">
      <c r="A26" s="98" t="s">
        <v>35</v>
      </c>
      <c r="B26" s="99"/>
      <c r="C26" s="99"/>
      <c r="D26" s="99"/>
      <c r="E26" s="99"/>
      <c r="F26" s="99"/>
      <c r="G26" s="100"/>
      <c r="H26" s="46"/>
      <c r="I26" s="89" t="s">
        <v>36</v>
      </c>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90"/>
      <c r="CB26" s="104">
        <v>1264845</v>
      </c>
      <c r="CC26" s="105"/>
      <c r="CD26" s="105"/>
      <c r="CE26" s="105"/>
      <c r="CF26" s="105"/>
      <c r="CG26" s="105"/>
      <c r="CH26" s="105"/>
      <c r="CI26" s="105"/>
      <c r="CJ26" s="105"/>
      <c r="CK26" s="105"/>
      <c r="CL26" s="105"/>
      <c r="CM26" s="105"/>
      <c r="CN26" s="106"/>
      <c r="CO26" s="103">
        <f>1219956</f>
        <v>1219956</v>
      </c>
      <c r="CP26" s="103"/>
      <c r="CQ26" s="103"/>
      <c r="CR26" s="103"/>
      <c r="CS26" s="103"/>
      <c r="CT26" s="103"/>
      <c r="CU26" s="103"/>
      <c r="CV26" s="103"/>
      <c r="CW26" s="103"/>
      <c r="CX26" s="103"/>
      <c r="CY26" s="103"/>
      <c r="CZ26" s="103"/>
      <c r="DA26" s="103"/>
      <c r="DB26" s="103"/>
      <c r="DC26" s="103"/>
      <c r="DD26" s="103"/>
      <c r="DE26" s="103"/>
    </row>
    <row r="27" spans="1:109" s="47" customFormat="1" ht="12" customHeight="1">
      <c r="A27" s="98" t="s">
        <v>37</v>
      </c>
      <c r="B27" s="99"/>
      <c r="C27" s="99"/>
      <c r="D27" s="99"/>
      <c r="E27" s="99"/>
      <c r="F27" s="99"/>
      <c r="G27" s="100"/>
      <c r="H27" s="46"/>
      <c r="I27" s="89" t="s">
        <v>129</v>
      </c>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90"/>
      <c r="CB27" s="104">
        <v>101272</v>
      </c>
      <c r="CC27" s="105"/>
      <c r="CD27" s="105"/>
      <c r="CE27" s="105"/>
      <c r="CF27" s="105"/>
      <c r="CG27" s="105"/>
      <c r="CH27" s="105"/>
      <c r="CI27" s="105"/>
      <c r="CJ27" s="105"/>
      <c r="CK27" s="105"/>
      <c r="CL27" s="105"/>
      <c r="CM27" s="105"/>
      <c r="CN27" s="106"/>
      <c r="CO27" s="103">
        <f>113552+238057</f>
        <v>351609</v>
      </c>
      <c r="CP27" s="103"/>
      <c r="CQ27" s="103"/>
      <c r="CR27" s="103"/>
      <c r="CS27" s="103"/>
      <c r="CT27" s="103"/>
      <c r="CU27" s="103"/>
      <c r="CV27" s="103"/>
      <c r="CW27" s="103"/>
      <c r="CX27" s="103"/>
      <c r="CY27" s="103"/>
      <c r="CZ27" s="103"/>
      <c r="DA27" s="103"/>
      <c r="DB27" s="103"/>
      <c r="DC27" s="103"/>
      <c r="DD27" s="103"/>
      <c r="DE27" s="103"/>
    </row>
    <row r="28" spans="1:109" s="47" customFormat="1" ht="12" customHeight="1">
      <c r="A28" s="98" t="s">
        <v>38</v>
      </c>
      <c r="B28" s="99"/>
      <c r="C28" s="99"/>
      <c r="D28" s="99"/>
      <c r="E28" s="99"/>
      <c r="F28" s="99"/>
      <c r="G28" s="100"/>
      <c r="H28" s="46"/>
      <c r="I28" s="89" t="s">
        <v>39</v>
      </c>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90"/>
      <c r="CB28" s="104">
        <v>2207563</v>
      </c>
      <c r="CC28" s="105"/>
      <c r="CD28" s="105"/>
      <c r="CE28" s="105"/>
      <c r="CF28" s="105"/>
      <c r="CG28" s="105"/>
      <c r="CH28" s="105"/>
      <c r="CI28" s="105"/>
      <c r="CJ28" s="105"/>
      <c r="CK28" s="105"/>
      <c r="CL28" s="105"/>
      <c r="CM28" s="105"/>
      <c r="CN28" s="106"/>
      <c r="CO28" s="103">
        <v>2086858</v>
      </c>
      <c r="CP28" s="103"/>
      <c r="CQ28" s="103"/>
      <c r="CR28" s="103"/>
      <c r="CS28" s="103"/>
      <c r="CT28" s="103"/>
      <c r="CU28" s="103"/>
      <c r="CV28" s="103"/>
      <c r="CW28" s="103"/>
      <c r="CX28" s="103"/>
      <c r="CY28" s="103"/>
      <c r="CZ28" s="103"/>
      <c r="DA28" s="103"/>
      <c r="DB28" s="103"/>
      <c r="DC28" s="103"/>
      <c r="DD28" s="103"/>
      <c r="DE28" s="103"/>
    </row>
    <row r="29" spans="1:109" s="47" customFormat="1" ht="24" customHeight="1">
      <c r="A29" s="98" t="s">
        <v>40</v>
      </c>
      <c r="B29" s="99"/>
      <c r="C29" s="99"/>
      <c r="D29" s="99"/>
      <c r="E29" s="99"/>
      <c r="F29" s="99"/>
      <c r="G29" s="100"/>
      <c r="H29" s="46"/>
      <c r="I29" s="101" t="s">
        <v>130</v>
      </c>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2"/>
      <c r="CB29" s="104">
        <v>208656</v>
      </c>
      <c r="CC29" s="105"/>
      <c r="CD29" s="105"/>
      <c r="CE29" s="105"/>
      <c r="CF29" s="105"/>
      <c r="CG29" s="105"/>
      <c r="CH29" s="105"/>
      <c r="CI29" s="105"/>
      <c r="CJ29" s="105"/>
      <c r="CK29" s="105"/>
      <c r="CL29" s="105"/>
      <c r="CM29" s="105"/>
      <c r="CN29" s="106"/>
      <c r="CO29" s="103">
        <v>53441</v>
      </c>
      <c r="CP29" s="103"/>
      <c r="CQ29" s="103"/>
      <c r="CR29" s="103"/>
      <c r="CS29" s="103"/>
      <c r="CT29" s="103"/>
      <c r="CU29" s="103"/>
      <c r="CV29" s="103"/>
      <c r="CW29" s="103"/>
      <c r="CX29" s="103"/>
      <c r="CY29" s="103"/>
      <c r="CZ29" s="103"/>
      <c r="DA29" s="103"/>
      <c r="DB29" s="103"/>
      <c r="DC29" s="103"/>
      <c r="DD29" s="103"/>
      <c r="DE29" s="103"/>
    </row>
    <row r="30" spans="1:109" s="47" customFormat="1" ht="12" customHeight="1">
      <c r="A30" s="98" t="s">
        <v>131</v>
      </c>
      <c r="B30" s="99"/>
      <c r="C30" s="99"/>
      <c r="D30" s="99"/>
      <c r="E30" s="99"/>
      <c r="F30" s="99"/>
      <c r="G30" s="100"/>
      <c r="H30" s="46"/>
      <c r="I30" s="89" t="s">
        <v>132</v>
      </c>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90"/>
      <c r="CB30" s="104">
        <v>198413</v>
      </c>
      <c r="CC30" s="105"/>
      <c r="CD30" s="105"/>
      <c r="CE30" s="105"/>
      <c r="CF30" s="105"/>
      <c r="CG30" s="105"/>
      <c r="CH30" s="105"/>
      <c r="CI30" s="105"/>
      <c r="CJ30" s="105"/>
      <c r="CK30" s="105"/>
      <c r="CL30" s="105"/>
      <c r="CM30" s="105"/>
      <c r="CN30" s="106"/>
      <c r="CO30" s="104">
        <v>53441</v>
      </c>
      <c r="CP30" s="105"/>
      <c r="CQ30" s="105"/>
      <c r="CR30" s="105"/>
      <c r="CS30" s="105"/>
      <c r="CT30" s="105"/>
      <c r="CU30" s="105"/>
      <c r="CV30" s="105"/>
      <c r="CW30" s="105"/>
      <c r="CX30" s="105"/>
      <c r="CY30" s="105"/>
      <c r="CZ30" s="105"/>
      <c r="DA30" s="105"/>
      <c r="DB30" s="105"/>
      <c r="DC30" s="105"/>
      <c r="DD30" s="105"/>
      <c r="DE30" s="106"/>
    </row>
    <row r="31" spans="1:109" s="47" customFormat="1" ht="12" customHeight="1">
      <c r="A31" s="98" t="s">
        <v>41</v>
      </c>
      <c r="B31" s="99"/>
      <c r="C31" s="99"/>
      <c r="D31" s="99"/>
      <c r="E31" s="99"/>
      <c r="F31" s="99"/>
      <c r="G31" s="100"/>
      <c r="H31" s="46"/>
      <c r="I31" s="89" t="s">
        <v>133</v>
      </c>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90"/>
      <c r="CB31" s="104">
        <v>0</v>
      </c>
      <c r="CC31" s="105"/>
      <c r="CD31" s="105"/>
      <c r="CE31" s="105"/>
      <c r="CF31" s="105"/>
      <c r="CG31" s="105"/>
      <c r="CH31" s="105"/>
      <c r="CI31" s="105"/>
      <c r="CJ31" s="105"/>
      <c r="CK31" s="105"/>
      <c r="CL31" s="105"/>
      <c r="CM31" s="105"/>
      <c r="CN31" s="106"/>
      <c r="CO31" s="104">
        <v>0</v>
      </c>
      <c r="CP31" s="105"/>
      <c r="CQ31" s="105"/>
      <c r="CR31" s="105"/>
      <c r="CS31" s="105"/>
      <c r="CT31" s="105"/>
      <c r="CU31" s="105"/>
      <c r="CV31" s="105"/>
      <c r="CW31" s="105"/>
      <c r="CX31" s="105"/>
      <c r="CY31" s="105"/>
      <c r="CZ31" s="105"/>
      <c r="DA31" s="105"/>
      <c r="DB31" s="105"/>
      <c r="DC31" s="105"/>
      <c r="DD31" s="105"/>
      <c r="DE31" s="106"/>
    </row>
    <row r="32" spans="1:109" s="47" customFormat="1" ht="12" customHeight="1">
      <c r="A32" s="98" t="s">
        <v>42</v>
      </c>
      <c r="B32" s="99"/>
      <c r="C32" s="99"/>
      <c r="D32" s="99"/>
      <c r="E32" s="99"/>
      <c r="F32" s="99"/>
      <c r="G32" s="100"/>
      <c r="H32" s="46"/>
      <c r="I32" s="89" t="s">
        <v>43</v>
      </c>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90"/>
      <c r="CB32" s="104">
        <v>382605</v>
      </c>
      <c r="CC32" s="105"/>
      <c r="CD32" s="105"/>
      <c r="CE32" s="105"/>
      <c r="CF32" s="105"/>
      <c r="CG32" s="105"/>
      <c r="CH32" s="105"/>
      <c r="CI32" s="105"/>
      <c r="CJ32" s="105"/>
      <c r="CK32" s="105"/>
      <c r="CL32" s="105"/>
      <c r="CM32" s="105"/>
      <c r="CN32" s="106"/>
      <c r="CO32" s="103">
        <v>402778</v>
      </c>
      <c r="CP32" s="103"/>
      <c r="CQ32" s="103"/>
      <c r="CR32" s="103"/>
      <c r="CS32" s="103"/>
      <c r="CT32" s="103"/>
      <c r="CU32" s="103"/>
      <c r="CV32" s="103"/>
      <c r="CW32" s="103"/>
      <c r="CX32" s="103"/>
      <c r="CY32" s="103"/>
      <c r="CZ32" s="103"/>
      <c r="DA32" s="103"/>
      <c r="DB32" s="103"/>
      <c r="DC32" s="103"/>
      <c r="DD32" s="103"/>
      <c r="DE32" s="103"/>
    </row>
    <row r="33" spans="1:109" s="47" customFormat="1" ht="12" customHeight="1">
      <c r="A33" s="98" t="s">
        <v>44</v>
      </c>
      <c r="B33" s="99"/>
      <c r="C33" s="99"/>
      <c r="D33" s="99"/>
      <c r="E33" s="99"/>
      <c r="F33" s="99"/>
      <c r="G33" s="100"/>
      <c r="H33" s="46"/>
      <c r="I33" s="89" t="s">
        <v>46</v>
      </c>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90"/>
      <c r="CB33" s="104">
        <v>91018</v>
      </c>
      <c r="CC33" s="105"/>
      <c r="CD33" s="105"/>
      <c r="CE33" s="105"/>
      <c r="CF33" s="105"/>
      <c r="CG33" s="105"/>
      <c r="CH33" s="105"/>
      <c r="CI33" s="105"/>
      <c r="CJ33" s="105"/>
      <c r="CK33" s="105"/>
      <c r="CL33" s="105"/>
      <c r="CM33" s="105"/>
      <c r="CN33" s="106"/>
      <c r="CO33" s="103">
        <f>180310+43682</f>
        <v>223992</v>
      </c>
      <c r="CP33" s="103"/>
      <c r="CQ33" s="103"/>
      <c r="CR33" s="103"/>
      <c r="CS33" s="103"/>
      <c r="CT33" s="103"/>
      <c r="CU33" s="103"/>
      <c r="CV33" s="103"/>
      <c r="CW33" s="103"/>
      <c r="CX33" s="103"/>
      <c r="CY33" s="103"/>
      <c r="CZ33" s="103"/>
      <c r="DA33" s="103"/>
      <c r="DB33" s="103"/>
      <c r="DC33" s="103"/>
      <c r="DD33" s="103"/>
      <c r="DE33" s="103"/>
    </row>
    <row r="34" spans="1:109" s="47" customFormat="1" ht="12" customHeight="1">
      <c r="A34" s="95" t="s">
        <v>45</v>
      </c>
      <c r="B34" s="96"/>
      <c r="C34" s="96"/>
      <c r="D34" s="96"/>
      <c r="E34" s="96"/>
      <c r="F34" s="96"/>
      <c r="G34" s="97"/>
      <c r="H34" s="46"/>
      <c r="I34" s="127" t="s">
        <v>48</v>
      </c>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8"/>
      <c r="CB34" s="81">
        <f>CB23+CB24+CB26+CB27+CB28+CB29+CB32+CB33+CB31</f>
        <v>4895844</v>
      </c>
      <c r="CC34" s="82"/>
      <c r="CD34" s="82"/>
      <c r="CE34" s="82"/>
      <c r="CF34" s="82"/>
      <c r="CG34" s="82"/>
      <c r="CH34" s="82"/>
      <c r="CI34" s="82"/>
      <c r="CJ34" s="82"/>
      <c r="CK34" s="82"/>
      <c r="CL34" s="82"/>
      <c r="CM34" s="82"/>
      <c r="CN34" s="83"/>
      <c r="CO34" s="84">
        <f>CO23+CO24+CO26+CO27+CO28+CO29+CO32+CO33</f>
        <v>5149120</v>
      </c>
      <c r="CP34" s="84"/>
      <c r="CQ34" s="84"/>
      <c r="CR34" s="84"/>
      <c r="CS34" s="84"/>
      <c r="CT34" s="84"/>
      <c r="CU34" s="84"/>
      <c r="CV34" s="84"/>
      <c r="CW34" s="84"/>
      <c r="CX34" s="84"/>
      <c r="CY34" s="84"/>
      <c r="CZ34" s="84"/>
      <c r="DA34" s="84"/>
      <c r="DB34" s="84"/>
      <c r="DC34" s="84"/>
      <c r="DD34" s="84"/>
      <c r="DE34" s="84"/>
    </row>
    <row r="35" spans="1:109" s="47" customFormat="1" ht="12" customHeight="1">
      <c r="A35" s="95" t="s">
        <v>20</v>
      </c>
      <c r="B35" s="96"/>
      <c r="C35" s="96"/>
      <c r="D35" s="96"/>
      <c r="E35" s="96"/>
      <c r="F35" s="96"/>
      <c r="G35" s="97"/>
      <c r="H35" s="46"/>
      <c r="I35" s="93" t="s">
        <v>49</v>
      </c>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4"/>
      <c r="CB35" s="104"/>
      <c r="CC35" s="105"/>
      <c r="CD35" s="105"/>
      <c r="CE35" s="105"/>
      <c r="CF35" s="105"/>
      <c r="CG35" s="105"/>
      <c r="CH35" s="105"/>
      <c r="CI35" s="105"/>
      <c r="CJ35" s="105"/>
      <c r="CK35" s="105"/>
      <c r="CL35" s="105"/>
      <c r="CM35" s="105"/>
      <c r="CN35" s="106"/>
      <c r="CO35" s="84"/>
      <c r="CP35" s="84"/>
      <c r="CQ35" s="84"/>
      <c r="CR35" s="84"/>
      <c r="CS35" s="84"/>
      <c r="CT35" s="84"/>
      <c r="CU35" s="84"/>
      <c r="CV35" s="84"/>
      <c r="CW35" s="84"/>
      <c r="CX35" s="84"/>
      <c r="CY35" s="84"/>
      <c r="CZ35" s="84"/>
      <c r="DA35" s="84"/>
      <c r="DB35" s="84"/>
      <c r="DC35" s="84"/>
      <c r="DD35" s="84"/>
      <c r="DE35" s="84"/>
    </row>
    <row r="36" spans="1:109" s="47" customFormat="1" ht="12" customHeight="1">
      <c r="A36" s="98" t="s">
        <v>47</v>
      </c>
      <c r="B36" s="99"/>
      <c r="C36" s="99"/>
      <c r="D36" s="99"/>
      <c r="E36" s="99"/>
      <c r="F36" s="99"/>
      <c r="G36" s="100"/>
      <c r="H36" s="46"/>
      <c r="I36" s="89" t="s">
        <v>134</v>
      </c>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90"/>
      <c r="CB36" s="104">
        <v>0</v>
      </c>
      <c r="CC36" s="105"/>
      <c r="CD36" s="105"/>
      <c r="CE36" s="105"/>
      <c r="CF36" s="105"/>
      <c r="CG36" s="105"/>
      <c r="CH36" s="105"/>
      <c r="CI36" s="105"/>
      <c r="CJ36" s="105"/>
      <c r="CK36" s="105"/>
      <c r="CL36" s="105"/>
      <c r="CM36" s="105"/>
      <c r="CN36" s="106"/>
      <c r="CO36" s="103">
        <v>0</v>
      </c>
      <c r="CP36" s="103"/>
      <c r="CQ36" s="103"/>
      <c r="CR36" s="103"/>
      <c r="CS36" s="103"/>
      <c r="CT36" s="103"/>
      <c r="CU36" s="103"/>
      <c r="CV36" s="103"/>
      <c r="CW36" s="103"/>
      <c r="CX36" s="103"/>
      <c r="CY36" s="103"/>
      <c r="CZ36" s="103"/>
      <c r="DA36" s="103"/>
      <c r="DB36" s="103"/>
      <c r="DC36" s="103"/>
      <c r="DD36" s="103"/>
      <c r="DE36" s="103"/>
    </row>
    <row r="37" spans="1:109" s="47" customFormat="1" ht="12" customHeight="1">
      <c r="A37" s="98" t="s">
        <v>50</v>
      </c>
      <c r="B37" s="99"/>
      <c r="C37" s="99"/>
      <c r="D37" s="99"/>
      <c r="E37" s="99"/>
      <c r="F37" s="99"/>
      <c r="G37" s="100"/>
      <c r="H37" s="46"/>
      <c r="I37" s="89" t="s">
        <v>52</v>
      </c>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90"/>
      <c r="CB37" s="104">
        <v>91024</v>
      </c>
      <c r="CC37" s="105"/>
      <c r="CD37" s="105"/>
      <c r="CE37" s="105"/>
      <c r="CF37" s="105"/>
      <c r="CG37" s="105"/>
      <c r="CH37" s="105"/>
      <c r="CI37" s="105"/>
      <c r="CJ37" s="105"/>
      <c r="CK37" s="105"/>
      <c r="CL37" s="105"/>
      <c r="CM37" s="105"/>
      <c r="CN37" s="106"/>
      <c r="CO37" s="103">
        <v>113182</v>
      </c>
      <c r="CP37" s="103"/>
      <c r="CQ37" s="103"/>
      <c r="CR37" s="103"/>
      <c r="CS37" s="103"/>
      <c r="CT37" s="103"/>
      <c r="CU37" s="103"/>
      <c r="CV37" s="103"/>
      <c r="CW37" s="103"/>
      <c r="CX37" s="103"/>
      <c r="CY37" s="103"/>
      <c r="CZ37" s="103"/>
      <c r="DA37" s="103"/>
      <c r="DB37" s="103"/>
      <c r="DC37" s="103"/>
      <c r="DD37" s="103"/>
      <c r="DE37" s="103"/>
    </row>
    <row r="38" spans="1:109" s="47" customFormat="1" ht="12" customHeight="1">
      <c r="A38" s="98" t="s">
        <v>51</v>
      </c>
      <c r="B38" s="99"/>
      <c r="C38" s="99"/>
      <c r="D38" s="99"/>
      <c r="E38" s="99"/>
      <c r="F38" s="99"/>
      <c r="G38" s="100"/>
      <c r="H38" s="46"/>
      <c r="I38" s="89" t="s">
        <v>54</v>
      </c>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90"/>
      <c r="CB38" s="104">
        <v>3003874</v>
      </c>
      <c r="CC38" s="105"/>
      <c r="CD38" s="105"/>
      <c r="CE38" s="105"/>
      <c r="CF38" s="105"/>
      <c r="CG38" s="105"/>
      <c r="CH38" s="105"/>
      <c r="CI38" s="105"/>
      <c r="CJ38" s="105"/>
      <c r="CK38" s="105"/>
      <c r="CL38" s="105"/>
      <c r="CM38" s="105"/>
      <c r="CN38" s="106"/>
      <c r="CO38" s="103">
        <v>3706110</v>
      </c>
      <c r="CP38" s="103"/>
      <c r="CQ38" s="103"/>
      <c r="CR38" s="103"/>
      <c r="CS38" s="103"/>
      <c r="CT38" s="103"/>
      <c r="CU38" s="103"/>
      <c r="CV38" s="103"/>
      <c r="CW38" s="103"/>
      <c r="CX38" s="103"/>
      <c r="CY38" s="103"/>
      <c r="CZ38" s="103"/>
      <c r="DA38" s="103"/>
      <c r="DB38" s="103"/>
      <c r="DC38" s="103"/>
      <c r="DD38" s="103"/>
      <c r="DE38" s="103"/>
    </row>
    <row r="39" spans="1:109" s="47" customFormat="1" ht="12" customHeight="1">
      <c r="A39" s="98" t="s">
        <v>135</v>
      </c>
      <c r="B39" s="99"/>
      <c r="C39" s="99"/>
      <c r="D39" s="99"/>
      <c r="E39" s="99"/>
      <c r="F39" s="99"/>
      <c r="G39" s="100"/>
      <c r="H39" s="46"/>
      <c r="I39" s="89" t="s">
        <v>55</v>
      </c>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90"/>
      <c r="CB39" s="104">
        <v>1180437</v>
      </c>
      <c r="CC39" s="105"/>
      <c r="CD39" s="105"/>
      <c r="CE39" s="105"/>
      <c r="CF39" s="105"/>
      <c r="CG39" s="105"/>
      <c r="CH39" s="105"/>
      <c r="CI39" s="105"/>
      <c r="CJ39" s="105"/>
      <c r="CK39" s="105"/>
      <c r="CL39" s="105"/>
      <c r="CM39" s="105"/>
      <c r="CN39" s="106"/>
      <c r="CO39" s="103">
        <v>1216966</v>
      </c>
      <c r="CP39" s="103"/>
      <c r="CQ39" s="103"/>
      <c r="CR39" s="103"/>
      <c r="CS39" s="103"/>
      <c r="CT39" s="103"/>
      <c r="CU39" s="103"/>
      <c r="CV39" s="103"/>
      <c r="CW39" s="103"/>
      <c r="CX39" s="103"/>
      <c r="CY39" s="103"/>
      <c r="CZ39" s="103"/>
      <c r="DA39" s="103"/>
      <c r="DB39" s="103"/>
      <c r="DC39" s="103"/>
      <c r="DD39" s="103"/>
      <c r="DE39" s="103"/>
    </row>
    <row r="40" spans="1:109" s="47" customFormat="1" ht="12" customHeight="1">
      <c r="A40" s="98" t="s">
        <v>53</v>
      </c>
      <c r="B40" s="99"/>
      <c r="C40" s="99"/>
      <c r="D40" s="99"/>
      <c r="E40" s="99"/>
      <c r="F40" s="99"/>
      <c r="G40" s="100"/>
      <c r="H40" s="46"/>
      <c r="I40" s="89" t="s">
        <v>136</v>
      </c>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90"/>
      <c r="CB40" s="104">
        <v>0</v>
      </c>
      <c r="CC40" s="105"/>
      <c r="CD40" s="105"/>
      <c r="CE40" s="105"/>
      <c r="CF40" s="105"/>
      <c r="CG40" s="105"/>
      <c r="CH40" s="105"/>
      <c r="CI40" s="105"/>
      <c r="CJ40" s="105"/>
      <c r="CK40" s="105"/>
      <c r="CL40" s="105"/>
      <c r="CM40" s="105"/>
      <c r="CN40" s="106"/>
      <c r="CO40" s="103">
        <v>0</v>
      </c>
      <c r="CP40" s="103"/>
      <c r="CQ40" s="103"/>
      <c r="CR40" s="103"/>
      <c r="CS40" s="103"/>
      <c r="CT40" s="103"/>
      <c r="CU40" s="103"/>
      <c r="CV40" s="103"/>
      <c r="CW40" s="103"/>
      <c r="CX40" s="103"/>
      <c r="CY40" s="103"/>
      <c r="CZ40" s="103"/>
      <c r="DA40" s="103"/>
      <c r="DB40" s="103"/>
      <c r="DC40" s="103"/>
      <c r="DD40" s="103"/>
      <c r="DE40" s="103"/>
    </row>
    <row r="41" spans="1:109" s="47" customFormat="1" ht="12" customHeight="1">
      <c r="A41" s="98" t="s">
        <v>56</v>
      </c>
      <c r="B41" s="99"/>
      <c r="C41" s="99"/>
      <c r="D41" s="99"/>
      <c r="E41" s="99"/>
      <c r="F41" s="99"/>
      <c r="G41" s="100"/>
      <c r="H41" s="46"/>
      <c r="I41" s="89" t="s">
        <v>57</v>
      </c>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90"/>
      <c r="CB41" s="104">
        <v>448410</v>
      </c>
      <c r="CC41" s="105"/>
      <c r="CD41" s="105"/>
      <c r="CE41" s="105"/>
      <c r="CF41" s="105"/>
      <c r="CG41" s="105"/>
      <c r="CH41" s="105"/>
      <c r="CI41" s="105"/>
      <c r="CJ41" s="105"/>
      <c r="CK41" s="105"/>
      <c r="CL41" s="105"/>
      <c r="CM41" s="105"/>
      <c r="CN41" s="106"/>
      <c r="CO41" s="103">
        <v>0</v>
      </c>
      <c r="CP41" s="103"/>
      <c r="CQ41" s="103"/>
      <c r="CR41" s="103"/>
      <c r="CS41" s="103"/>
      <c r="CT41" s="103"/>
      <c r="CU41" s="103"/>
      <c r="CV41" s="103"/>
      <c r="CW41" s="103"/>
      <c r="CX41" s="103"/>
      <c r="CY41" s="103"/>
      <c r="CZ41" s="103"/>
      <c r="DA41" s="103"/>
      <c r="DB41" s="103"/>
      <c r="DC41" s="103"/>
      <c r="DD41" s="103"/>
      <c r="DE41" s="103"/>
    </row>
    <row r="42" spans="1:109" s="47" customFormat="1" ht="12" customHeight="1">
      <c r="A42" s="98" t="s">
        <v>58</v>
      </c>
      <c r="B42" s="99"/>
      <c r="C42" s="99"/>
      <c r="D42" s="99"/>
      <c r="E42" s="99"/>
      <c r="F42" s="99"/>
      <c r="G42" s="100"/>
      <c r="H42" s="46"/>
      <c r="I42" s="89" t="s">
        <v>60</v>
      </c>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90"/>
      <c r="CB42" s="104">
        <v>46722</v>
      </c>
      <c r="CC42" s="105"/>
      <c r="CD42" s="105"/>
      <c r="CE42" s="105"/>
      <c r="CF42" s="105"/>
      <c r="CG42" s="105"/>
      <c r="CH42" s="105"/>
      <c r="CI42" s="105"/>
      <c r="CJ42" s="105"/>
      <c r="CK42" s="105"/>
      <c r="CL42" s="105"/>
      <c r="CM42" s="105"/>
      <c r="CN42" s="106"/>
      <c r="CO42" s="103">
        <f>48829+7478</f>
        <v>56307</v>
      </c>
      <c r="CP42" s="103"/>
      <c r="CQ42" s="103"/>
      <c r="CR42" s="103"/>
      <c r="CS42" s="103"/>
      <c r="CT42" s="103"/>
      <c r="CU42" s="103"/>
      <c r="CV42" s="103"/>
      <c r="CW42" s="103"/>
      <c r="CX42" s="103"/>
      <c r="CY42" s="103"/>
      <c r="CZ42" s="103"/>
      <c r="DA42" s="103"/>
      <c r="DB42" s="103"/>
      <c r="DC42" s="103"/>
      <c r="DD42" s="103"/>
      <c r="DE42" s="103"/>
    </row>
    <row r="43" spans="1:109" s="47" customFormat="1" ht="22.5" customHeight="1">
      <c r="A43" s="129" t="s">
        <v>59</v>
      </c>
      <c r="B43" s="130"/>
      <c r="C43" s="130"/>
      <c r="D43" s="130"/>
      <c r="E43" s="130"/>
      <c r="F43" s="130"/>
      <c r="G43" s="131"/>
      <c r="H43" s="50"/>
      <c r="I43" s="91" t="s">
        <v>62</v>
      </c>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2"/>
      <c r="CB43" s="104">
        <v>6809</v>
      </c>
      <c r="CC43" s="105"/>
      <c r="CD43" s="105"/>
      <c r="CE43" s="105"/>
      <c r="CF43" s="105"/>
      <c r="CG43" s="105"/>
      <c r="CH43" s="105"/>
      <c r="CI43" s="105"/>
      <c r="CJ43" s="105"/>
      <c r="CK43" s="105"/>
      <c r="CL43" s="105"/>
      <c r="CM43" s="105"/>
      <c r="CN43" s="106"/>
      <c r="CO43" s="103">
        <v>5841</v>
      </c>
      <c r="CP43" s="103"/>
      <c r="CQ43" s="103"/>
      <c r="CR43" s="103"/>
      <c r="CS43" s="103"/>
      <c r="CT43" s="103"/>
      <c r="CU43" s="103"/>
      <c r="CV43" s="103"/>
      <c r="CW43" s="103"/>
      <c r="CX43" s="103"/>
      <c r="CY43" s="103"/>
      <c r="CZ43" s="103"/>
      <c r="DA43" s="103"/>
      <c r="DB43" s="103"/>
      <c r="DC43" s="103"/>
      <c r="DD43" s="103"/>
      <c r="DE43" s="103"/>
    </row>
    <row r="44" spans="1:109" s="47" customFormat="1" ht="12" customHeight="1">
      <c r="A44" s="95" t="s">
        <v>61</v>
      </c>
      <c r="B44" s="96"/>
      <c r="C44" s="96"/>
      <c r="D44" s="96"/>
      <c r="E44" s="96"/>
      <c r="F44" s="96"/>
      <c r="G44" s="97"/>
      <c r="H44" s="46"/>
      <c r="I44" s="127" t="s">
        <v>64</v>
      </c>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8"/>
      <c r="CB44" s="81">
        <f>CB36+CB37+CB38+CB41++CB42+CB43</f>
        <v>3596839</v>
      </c>
      <c r="CC44" s="82"/>
      <c r="CD44" s="82"/>
      <c r="CE44" s="82"/>
      <c r="CF44" s="82"/>
      <c r="CG44" s="82"/>
      <c r="CH44" s="82"/>
      <c r="CI44" s="82"/>
      <c r="CJ44" s="82"/>
      <c r="CK44" s="82"/>
      <c r="CL44" s="82"/>
      <c r="CM44" s="82"/>
      <c r="CN44" s="83"/>
      <c r="CO44" s="84">
        <f>CO36+CO37+CO38+CO41++CO42+CO43</f>
        <v>3881440</v>
      </c>
      <c r="CP44" s="84"/>
      <c r="CQ44" s="84"/>
      <c r="CR44" s="84"/>
      <c r="CS44" s="84"/>
      <c r="CT44" s="84"/>
      <c r="CU44" s="84"/>
      <c r="CV44" s="84"/>
      <c r="CW44" s="84"/>
      <c r="CX44" s="84"/>
      <c r="CY44" s="84"/>
      <c r="CZ44" s="84"/>
      <c r="DA44" s="84"/>
      <c r="DB44" s="84"/>
      <c r="DC44" s="84"/>
      <c r="DD44" s="84"/>
      <c r="DE44" s="84"/>
    </row>
    <row r="45" spans="1:109" s="47" customFormat="1" ht="12" customHeight="1">
      <c r="A45" s="95" t="s">
        <v>21</v>
      </c>
      <c r="B45" s="96"/>
      <c r="C45" s="96"/>
      <c r="D45" s="96"/>
      <c r="E45" s="96"/>
      <c r="F45" s="96"/>
      <c r="G45" s="97"/>
      <c r="H45" s="46"/>
      <c r="I45" s="93" t="s">
        <v>65</v>
      </c>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4"/>
      <c r="CB45" s="104"/>
      <c r="CC45" s="105"/>
      <c r="CD45" s="105"/>
      <c r="CE45" s="105"/>
      <c r="CF45" s="105"/>
      <c r="CG45" s="105"/>
      <c r="CH45" s="105"/>
      <c r="CI45" s="105"/>
      <c r="CJ45" s="105"/>
      <c r="CK45" s="105"/>
      <c r="CL45" s="105"/>
      <c r="CM45" s="105"/>
      <c r="CN45" s="106"/>
      <c r="CO45" s="84"/>
      <c r="CP45" s="84"/>
      <c r="CQ45" s="84"/>
      <c r="CR45" s="84"/>
      <c r="CS45" s="84"/>
      <c r="CT45" s="84"/>
      <c r="CU45" s="84"/>
      <c r="CV45" s="84"/>
      <c r="CW45" s="84"/>
      <c r="CX45" s="84"/>
      <c r="CY45" s="84"/>
      <c r="CZ45" s="84"/>
      <c r="DA45" s="84"/>
      <c r="DB45" s="84"/>
      <c r="DC45" s="84"/>
      <c r="DD45" s="84"/>
      <c r="DE45" s="84"/>
    </row>
    <row r="46" spans="1:109" s="47" customFormat="1" ht="12" customHeight="1">
      <c r="A46" s="98" t="s">
        <v>63</v>
      </c>
      <c r="B46" s="99"/>
      <c r="C46" s="99"/>
      <c r="D46" s="99"/>
      <c r="E46" s="99"/>
      <c r="F46" s="99"/>
      <c r="G46" s="100"/>
      <c r="H46" s="46"/>
      <c r="I46" s="89" t="s">
        <v>16</v>
      </c>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90"/>
      <c r="CB46" s="104">
        <v>159100</v>
      </c>
      <c r="CC46" s="105"/>
      <c r="CD46" s="105"/>
      <c r="CE46" s="105"/>
      <c r="CF46" s="105"/>
      <c r="CG46" s="105"/>
      <c r="CH46" s="105"/>
      <c r="CI46" s="105"/>
      <c r="CJ46" s="105"/>
      <c r="CK46" s="105"/>
      <c r="CL46" s="105"/>
      <c r="CM46" s="105"/>
      <c r="CN46" s="106"/>
      <c r="CO46" s="103">
        <v>159100</v>
      </c>
      <c r="CP46" s="103"/>
      <c r="CQ46" s="103"/>
      <c r="CR46" s="103"/>
      <c r="CS46" s="103"/>
      <c r="CT46" s="103"/>
      <c r="CU46" s="103"/>
      <c r="CV46" s="103"/>
      <c r="CW46" s="103"/>
      <c r="CX46" s="103"/>
      <c r="CY46" s="103"/>
      <c r="CZ46" s="103"/>
      <c r="DA46" s="103"/>
      <c r="DB46" s="103"/>
      <c r="DC46" s="103"/>
      <c r="DD46" s="103"/>
      <c r="DE46" s="103"/>
    </row>
    <row r="47" spans="1:109" s="47" customFormat="1" ht="12" customHeight="1">
      <c r="A47" s="98" t="s">
        <v>137</v>
      </c>
      <c r="B47" s="99"/>
      <c r="C47" s="99"/>
      <c r="D47" s="99"/>
      <c r="E47" s="99"/>
      <c r="F47" s="99"/>
      <c r="G47" s="100"/>
      <c r="H47" s="46"/>
      <c r="I47" s="89" t="s">
        <v>67</v>
      </c>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90"/>
      <c r="CB47" s="104">
        <v>159100</v>
      </c>
      <c r="CC47" s="105"/>
      <c r="CD47" s="105"/>
      <c r="CE47" s="105"/>
      <c r="CF47" s="105"/>
      <c r="CG47" s="105"/>
      <c r="CH47" s="105"/>
      <c r="CI47" s="105"/>
      <c r="CJ47" s="105"/>
      <c r="CK47" s="105"/>
      <c r="CL47" s="105"/>
      <c r="CM47" s="105"/>
      <c r="CN47" s="106"/>
      <c r="CO47" s="103">
        <v>159100</v>
      </c>
      <c r="CP47" s="103"/>
      <c r="CQ47" s="103"/>
      <c r="CR47" s="103"/>
      <c r="CS47" s="103"/>
      <c r="CT47" s="103"/>
      <c r="CU47" s="103"/>
      <c r="CV47" s="103"/>
      <c r="CW47" s="103"/>
      <c r="CX47" s="103"/>
      <c r="CY47" s="103"/>
      <c r="CZ47" s="103"/>
      <c r="DA47" s="103"/>
      <c r="DB47" s="103"/>
      <c r="DC47" s="103"/>
      <c r="DD47" s="103"/>
      <c r="DE47" s="103"/>
    </row>
    <row r="48" spans="1:109" s="47" customFormat="1" ht="12" customHeight="1">
      <c r="A48" s="98" t="s">
        <v>138</v>
      </c>
      <c r="B48" s="99"/>
      <c r="C48" s="99"/>
      <c r="D48" s="99"/>
      <c r="E48" s="99"/>
      <c r="F48" s="99"/>
      <c r="G48" s="100"/>
      <c r="H48" s="46"/>
      <c r="I48" s="89" t="s">
        <v>68</v>
      </c>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90"/>
      <c r="CB48" s="104">
        <v>0</v>
      </c>
      <c r="CC48" s="105"/>
      <c r="CD48" s="105"/>
      <c r="CE48" s="105"/>
      <c r="CF48" s="105"/>
      <c r="CG48" s="105"/>
      <c r="CH48" s="105"/>
      <c r="CI48" s="105"/>
      <c r="CJ48" s="105"/>
      <c r="CK48" s="105"/>
      <c r="CL48" s="105"/>
      <c r="CM48" s="105"/>
      <c r="CN48" s="106"/>
      <c r="CO48" s="103">
        <v>0</v>
      </c>
      <c r="CP48" s="103"/>
      <c r="CQ48" s="103"/>
      <c r="CR48" s="103"/>
      <c r="CS48" s="103"/>
      <c r="CT48" s="103"/>
      <c r="CU48" s="103"/>
      <c r="CV48" s="103"/>
      <c r="CW48" s="103"/>
      <c r="CX48" s="103"/>
      <c r="CY48" s="103"/>
      <c r="CZ48" s="103"/>
      <c r="DA48" s="103"/>
      <c r="DB48" s="103"/>
      <c r="DC48" s="103"/>
      <c r="DD48" s="103"/>
      <c r="DE48" s="103"/>
    </row>
    <row r="49" spans="1:109" s="47" customFormat="1" ht="12" customHeight="1">
      <c r="A49" s="98" t="s">
        <v>139</v>
      </c>
      <c r="B49" s="99"/>
      <c r="C49" s="99"/>
      <c r="D49" s="99"/>
      <c r="E49" s="99"/>
      <c r="F49" s="99"/>
      <c r="G49" s="100"/>
      <c r="H49" s="46"/>
      <c r="I49" s="89" t="s">
        <v>69</v>
      </c>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90"/>
      <c r="CB49" s="104">
        <v>0</v>
      </c>
      <c r="CC49" s="105"/>
      <c r="CD49" s="105"/>
      <c r="CE49" s="105"/>
      <c r="CF49" s="105"/>
      <c r="CG49" s="105"/>
      <c r="CH49" s="105"/>
      <c r="CI49" s="105"/>
      <c r="CJ49" s="105"/>
      <c r="CK49" s="105"/>
      <c r="CL49" s="105"/>
      <c r="CM49" s="105"/>
      <c r="CN49" s="106"/>
      <c r="CO49" s="103">
        <v>0</v>
      </c>
      <c r="CP49" s="103"/>
      <c r="CQ49" s="103"/>
      <c r="CR49" s="103"/>
      <c r="CS49" s="103"/>
      <c r="CT49" s="103"/>
      <c r="CU49" s="103"/>
      <c r="CV49" s="103"/>
      <c r="CW49" s="103"/>
      <c r="CX49" s="103"/>
      <c r="CY49" s="103"/>
      <c r="CZ49" s="103"/>
      <c r="DA49" s="103"/>
      <c r="DB49" s="103"/>
      <c r="DC49" s="103"/>
      <c r="DD49" s="103"/>
      <c r="DE49" s="103"/>
    </row>
    <row r="50" spans="1:109" s="47" customFormat="1" ht="12" customHeight="1">
      <c r="A50" s="98" t="s">
        <v>66</v>
      </c>
      <c r="B50" s="99"/>
      <c r="C50" s="99"/>
      <c r="D50" s="99"/>
      <c r="E50" s="99"/>
      <c r="F50" s="99"/>
      <c r="G50" s="100"/>
      <c r="H50" s="46"/>
      <c r="I50" s="89" t="s">
        <v>173</v>
      </c>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90"/>
      <c r="CB50" s="104">
        <v>0</v>
      </c>
      <c r="CC50" s="105"/>
      <c r="CD50" s="105"/>
      <c r="CE50" s="105"/>
      <c r="CF50" s="105"/>
      <c r="CG50" s="105"/>
      <c r="CH50" s="105"/>
      <c r="CI50" s="105"/>
      <c r="CJ50" s="105"/>
      <c r="CK50" s="105"/>
      <c r="CL50" s="105"/>
      <c r="CM50" s="105"/>
      <c r="CN50" s="106"/>
      <c r="CO50" s="103">
        <v>0</v>
      </c>
      <c r="CP50" s="103"/>
      <c r="CQ50" s="103"/>
      <c r="CR50" s="103"/>
      <c r="CS50" s="103"/>
      <c r="CT50" s="103"/>
      <c r="CU50" s="103"/>
      <c r="CV50" s="103"/>
      <c r="CW50" s="103"/>
      <c r="CX50" s="103"/>
      <c r="CY50" s="103"/>
      <c r="CZ50" s="103"/>
      <c r="DA50" s="103"/>
      <c r="DB50" s="103"/>
      <c r="DC50" s="103"/>
      <c r="DD50" s="103"/>
      <c r="DE50" s="103"/>
    </row>
    <row r="51" spans="1:109" s="47" customFormat="1" ht="12" customHeight="1">
      <c r="A51" s="98" t="s">
        <v>70</v>
      </c>
      <c r="B51" s="99"/>
      <c r="C51" s="99"/>
      <c r="D51" s="99"/>
      <c r="E51" s="99"/>
      <c r="F51" s="99"/>
      <c r="G51" s="100"/>
      <c r="H51" s="46"/>
      <c r="I51" s="89" t="s">
        <v>17</v>
      </c>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90"/>
      <c r="CB51" s="104">
        <v>0</v>
      </c>
      <c r="CC51" s="105"/>
      <c r="CD51" s="105"/>
      <c r="CE51" s="105"/>
      <c r="CF51" s="105"/>
      <c r="CG51" s="105"/>
      <c r="CH51" s="105"/>
      <c r="CI51" s="105"/>
      <c r="CJ51" s="105"/>
      <c r="CK51" s="105"/>
      <c r="CL51" s="105"/>
      <c r="CM51" s="105"/>
      <c r="CN51" s="106"/>
      <c r="CO51" s="103">
        <v>0</v>
      </c>
      <c r="CP51" s="103"/>
      <c r="CQ51" s="103"/>
      <c r="CR51" s="103"/>
      <c r="CS51" s="103"/>
      <c r="CT51" s="103"/>
      <c r="CU51" s="103"/>
      <c r="CV51" s="103"/>
      <c r="CW51" s="103"/>
      <c r="CX51" s="103"/>
      <c r="CY51" s="103"/>
      <c r="CZ51" s="103"/>
      <c r="DA51" s="103"/>
      <c r="DB51" s="103"/>
      <c r="DC51" s="103"/>
      <c r="DD51" s="103"/>
      <c r="DE51" s="103"/>
    </row>
    <row r="52" spans="1:109" s="47" customFormat="1" ht="12" customHeight="1">
      <c r="A52" s="98" t="s">
        <v>71</v>
      </c>
      <c r="B52" s="99"/>
      <c r="C52" s="99"/>
      <c r="D52" s="99"/>
      <c r="E52" s="99"/>
      <c r="F52" s="99"/>
      <c r="G52" s="100"/>
      <c r="H52" s="46"/>
      <c r="I52" s="89" t="s">
        <v>140</v>
      </c>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90"/>
      <c r="CB52" s="104">
        <v>0</v>
      </c>
      <c r="CC52" s="105"/>
      <c r="CD52" s="105"/>
      <c r="CE52" s="105"/>
      <c r="CF52" s="105"/>
      <c r="CG52" s="105"/>
      <c r="CH52" s="105"/>
      <c r="CI52" s="105"/>
      <c r="CJ52" s="105"/>
      <c r="CK52" s="105"/>
      <c r="CL52" s="105"/>
      <c r="CM52" s="105"/>
      <c r="CN52" s="106"/>
      <c r="CO52" s="103">
        <v>0</v>
      </c>
      <c r="CP52" s="103"/>
      <c r="CQ52" s="103"/>
      <c r="CR52" s="103"/>
      <c r="CS52" s="103"/>
      <c r="CT52" s="103"/>
      <c r="CU52" s="103"/>
      <c r="CV52" s="103"/>
      <c r="CW52" s="103"/>
      <c r="CX52" s="103"/>
      <c r="CY52" s="103"/>
      <c r="CZ52" s="103"/>
      <c r="DA52" s="103"/>
      <c r="DB52" s="103"/>
      <c r="DC52" s="103"/>
      <c r="DD52" s="103"/>
      <c r="DE52" s="103"/>
    </row>
    <row r="53" spans="1:109" s="47" customFormat="1" ht="12" customHeight="1">
      <c r="A53" s="98" t="s">
        <v>72</v>
      </c>
      <c r="B53" s="99"/>
      <c r="C53" s="99"/>
      <c r="D53" s="99"/>
      <c r="E53" s="99"/>
      <c r="F53" s="99"/>
      <c r="G53" s="100"/>
      <c r="H53" s="46"/>
      <c r="I53" s="89" t="s">
        <v>19</v>
      </c>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90"/>
      <c r="CB53" s="104">
        <v>537144</v>
      </c>
      <c r="CC53" s="105"/>
      <c r="CD53" s="105"/>
      <c r="CE53" s="105"/>
      <c r="CF53" s="105"/>
      <c r="CG53" s="105"/>
      <c r="CH53" s="105"/>
      <c r="CI53" s="105"/>
      <c r="CJ53" s="105"/>
      <c r="CK53" s="105"/>
      <c r="CL53" s="105"/>
      <c r="CM53" s="105"/>
      <c r="CN53" s="106"/>
      <c r="CO53" s="103">
        <v>539356</v>
      </c>
      <c r="CP53" s="103"/>
      <c r="CQ53" s="103"/>
      <c r="CR53" s="103"/>
      <c r="CS53" s="103"/>
      <c r="CT53" s="103"/>
      <c r="CU53" s="103"/>
      <c r="CV53" s="103"/>
      <c r="CW53" s="103"/>
      <c r="CX53" s="103"/>
      <c r="CY53" s="103"/>
      <c r="CZ53" s="103"/>
      <c r="DA53" s="103"/>
      <c r="DB53" s="103"/>
      <c r="DC53" s="103"/>
      <c r="DD53" s="103"/>
      <c r="DE53" s="103"/>
    </row>
    <row r="54" spans="1:109" s="47" customFormat="1" ht="22.5" customHeight="1">
      <c r="A54" s="129" t="s">
        <v>73</v>
      </c>
      <c r="B54" s="130"/>
      <c r="C54" s="130"/>
      <c r="D54" s="130"/>
      <c r="E54" s="130"/>
      <c r="F54" s="130"/>
      <c r="G54" s="131"/>
      <c r="H54" s="50"/>
      <c r="I54" s="91" t="s">
        <v>141</v>
      </c>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2"/>
      <c r="CB54" s="104">
        <v>566447</v>
      </c>
      <c r="CC54" s="105"/>
      <c r="CD54" s="105"/>
      <c r="CE54" s="105"/>
      <c r="CF54" s="105"/>
      <c r="CG54" s="105"/>
      <c r="CH54" s="105"/>
      <c r="CI54" s="105"/>
      <c r="CJ54" s="105"/>
      <c r="CK54" s="105"/>
      <c r="CL54" s="105"/>
      <c r="CM54" s="105"/>
      <c r="CN54" s="106"/>
      <c r="CO54" s="103">
        <f>423898+36204</f>
        <v>460102</v>
      </c>
      <c r="CP54" s="103"/>
      <c r="CQ54" s="103"/>
      <c r="CR54" s="103"/>
      <c r="CS54" s="103"/>
      <c r="CT54" s="103"/>
      <c r="CU54" s="103"/>
      <c r="CV54" s="103"/>
      <c r="CW54" s="103"/>
      <c r="CX54" s="103"/>
      <c r="CY54" s="103"/>
      <c r="CZ54" s="103"/>
      <c r="DA54" s="103"/>
      <c r="DB54" s="103"/>
      <c r="DC54" s="103"/>
      <c r="DD54" s="103"/>
      <c r="DE54" s="103"/>
    </row>
    <row r="55" spans="1:109" s="47" customFormat="1" ht="12" customHeight="1">
      <c r="A55" s="98" t="s">
        <v>74</v>
      </c>
      <c r="B55" s="99"/>
      <c r="C55" s="99"/>
      <c r="D55" s="99"/>
      <c r="E55" s="99"/>
      <c r="F55" s="99"/>
      <c r="G55" s="100"/>
      <c r="H55" s="46"/>
      <c r="I55" s="89" t="s">
        <v>86</v>
      </c>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90"/>
      <c r="CB55" s="104">
        <v>36314</v>
      </c>
      <c r="CC55" s="105"/>
      <c r="CD55" s="105"/>
      <c r="CE55" s="105"/>
      <c r="CF55" s="105"/>
      <c r="CG55" s="105"/>
      <c r="CH55" s="105"/>
      <c r="CI55" s="105"/>
      <c r="CJ55" s="105"/>
      <c r="CK55" s="105"/>
      <c r="CL55" s="105"/>
      <c r="CM55" s="105"/>
      <c r="CN55" s="106"/>
      <c r="CO55" s="103">
        <v>109122</v>
      </c>
      <c r="CP55" s="103"/>
      <c r="CQ55" s="103"/>
      <c r="CR55" s="103"/>
      <c r="CS55" s="103"/>
      <c r="CT55" s="103"/>
      <c r="CU55" s="103"/>
      <c r="CV55" s="103"/>
      <c r="CW55" s="103"/>
      <c r="CX55" s="103"/>
      <c r="CY55" s="103"/>
      <c r="CZ55" s="103"/>
      <c r="DA55" s="103"/>
      <c r="DB55" s="103"/>
      <c r="DC55" s="103"/>
      <c r="DD55" s="103"/>
      <c r="DE55" s="103"/>
    </row>
    <row r="56" spans="1:109" s="47" customFormat="1" ht="12" customHeight="1">
      <c r="A56" s="95" t="s">
        <v>75</v>
      </c>
      <c r="B56" s="96"/>
      <c r="C56" s="96"/>
      <c r="D56" s="96"/>
      <c r="E56" s="96"/>
      <c r="F56" s="96"/>
      <c r="G56" s="97"/>
      <c r="H56" s="46"/>
      <c r="I56" s="127" t="s">
        <v>77</v>
      </c>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8"/>
      <c r="CB56" s="81">
        <f>CB46-CB49-CB50+CB51+CB52+CB53+CB54+CB55</f>
        <v>1299005</v>
      </c>
      <c r="CC56" s="82"/>
      <c r="CD56" s="82"/>
      <c r="CE56" s="82"/>
      <c r="CF56" s="82"/>
      <c r="CG56" s="82"/>
      <c r="CH56" s="82"/>
      <c r="CI56" s="82"/>
      <c r="CJ56" s="82"/>
      <c r="CK56" s="82"/>
      <c r="CL56" s="82"/>
      <c r="CM56" s="82"/>
      <c r="CN56" s="83"/>
      <c r="CO56" s="84">
        <f>CO46+CO53+CO54+CO55</f>
        <v>1267680</v>
      </c>
      <c r="CP56" s="84"/>
      <c r="CQ56" s="84"/>
      <c r="CR56" s="84"/>
      <c r="CS56" s="84"/>
      <c r="CT56" s="84"/>
      <c r="CU56" s="84"/>
      <c r="CV56" s="84"/>
      <c r="CW56" s="84"/>
      <c r="CX56" s="84"/>
      <c r="CY56" s="84"/>
      <c r="CZ56" s="84"/>
      <c r="DA56" s="84"/>
      <c r="DB56" s="84"/>
      <c r="DC56" s="84"/>
      <c r="DD56" s="84"/>
      <c r="DE56" s="84"/>
    </row>
    <row r="57" spans="1:109" s="47" customFormat="1" ht="12" customHeight="1">
      <c r="A57" s="95" t="s">
        <v>76</v>
      </c>
      <c r="B57" s="96"/>
      <c r="C57" s="96"/>
      <c r="D57" s="96"/>
      <c r="E57" s="96"/>
      <c r="F57" s="96"/>
      <c r="G57" s="97"/>
      <c r="H57" s="46"/>
      <c r="I57" s="127" t="s">
        <v>79</v>
      </c>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8"/>
      <c r="CB57" s="81">
        <f>CB44+CB49+CB56</f>
        <v>4895844</v>
      </c>
      <c r="CC57" s="82"/>
      <c r="CD57" s="82"/>
      <c r="CE57" s="82"/>
      <c r="CF57" s="82"/>
      <c r="CG57" s="82"/>
      <c r="CH57" s="82"/>
      <c r="CI57" s="82"/>
      <c r="CJ57" s="82"/>
      <c r="CK57" s="82"/>
      <c r="CL57" s="82"/>
      <c r="CM57" s="82"/>
      <c r="CN57" s="83"/>
      <c r="CO57" s="84">
        <f>CO44+CO56</f>
        <v>5149120</v>
      </c>
      <c r="CP57" s="84"/>
      <c r="CQ57" s="84"/>
      <c r="CR57" s="84"/>
      <c r="CS57" s="84"/>
      <c r="CT57" s="84"/>
      <c r="CU57" s="84"/>
      <c r="CV57" s="84"/>
      <c r="CW57" s="84"/>
      <c r="CX57" s="84"/>
      <c r="CY57" s="84"/>
      <c r="CZ57" s="84"/>
      <c r="DA57" s="84"/>
      <c r="DB57" s="84"/>
      <c r="DC57" s="84"/>
      <c r="DD57" s="84"/>
      <c r="DE57" s="84"/>
    </row>
    <row r="58" spans="1:109" s="47" customFormat="1" ht="12" customHeight="1">
      <c r="A58" s="95" t="s">
        <v>22</v>
      </c>
      <c r="B58" s="96"/>
      <c r="C58" s="96"/>
      <c r="D58" s="96"/>
      <c r="E58" s="96"/>
      <c r="F58" s="96"/>
      <c r="G58" s="97"/>
      <c r="H58" s="46"/>
      <c r="I58" s="93" t="s">
        <v>81</v>
      </c>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4"/>
      <c r="CB58" s="104"/>
      <c r="CC58" s="105"/>
      <c r="CD58" s="105"/>
      <c r="CE58" s="105"/>
      <c r="CF58" s="105"/>
      <c r="CG58" s="105"/>
      <c r="CH58" s="105"/>
      <c r="CI58" s="105"/>
      <c r="CJ58" s="105"/>
      <c r="CK58" s="105"/>
      <c r="CL58" s="105"/>
      <c r="CM58" s="105"/>
      <c r="CN58" s="106"/>
      <c r="CO58" s="84"/>
      <c r="CP58" s="84"/>
      <c r="CQ58" s="84"/>
      <c r="CR58" s="84"/>
      <c r="CS58" s="84"/>
      <c r="CT58" s="84"/>
      <c r="CU58" s="84"/>
      <c r="CV58" s="84"/>
      <c r="CW58" s="84"/>
      <c r="CX58" s="84"/>
      <c r="CY58" s="84"/>
      <c r="CZ58" s="84"/>
      <c r="DA58" s="84"/>
      <c r="DB58" s="84"/>
      <c r="DC58" s="84"/>
      <c r="DD58" s="84"/>
      <c r="DE58" s="84"/>
    </row>
    <row r="59" spans="1:109" s="47" customFormat="1" ht="12" customHeight="1">
      <c r="A59" s="98" t="s">
        <v>78</v>
      </c>
      <c r="B59" s="99"/>
      <c r="C59" s="99"/>
      <c r="D59" s="99"/>
      <c r="E59" s="99"/>
      <c r="F59" s="99"/>
      <c r="G59" s="100"/>
      <c r="H59" s="46"/>
      <c r="I59" s="89" t="s">
        <v>83</v>
      </c>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90"/>
      <c r="CB59" s="104">
        <v>2587388</v>
      </c>
      <c r="CC59" s="105"/>
      <c r="CD59" s="105"/>
      <c r="CE59" s="105"/>
      <c r="CF59" s="105"/>
      <c r="CG59" s="105"/>
      <c r="CH59" s="105"/>
      <c r="CI59" s="105"/>
      <c r="CJ59" s="105"/>
      <c r="CK59" s="105"/>
      <c r="CL59" s="105"/>
      <c r="CM59" s="105"/>
      <c r="CN59" s="106"/>
      <c r="CO59" s="103">
        <v>1808691</v>
      </c>
      <c r="CP59" s="103"/>
      <c r="CQ59" s="103"/>
      <c r="CR59" s="103"/>
      <c r="CS59" s="103"/>
      <c r="CT59" s="103"/>
      <c r="CU59" s="103"/>
      <c r="CV59" s="103"/>
      <c r="CW59" s="103"/>
      <c r="CX59" s="103"/>
      <c r="CY59" s="103"/>
      <c r="CZ59" s="103"/>
      <c r="DA59" s="103"/>
      <c r="DB59" s="103"/>
      <c r="DC59" s="103"/>
      <c r="DD59" s="103"/>
      <c r="DE59" s="103"/>
    </row>
    <row r="60" spans="1:109" s="47" customFormat="1" ht="12" customHeight="1">
      <c r="A60" s="98" t="s">
        <v>82</v>
      </c>
      <c r="B60" s="99"/>
      <c r="C60" s="99"/>
      <c r="D60" s="99"/>
      <c r="E60" s="99"/>
      <c r="F60" s="99"/>
      <c r="G60" s="100"/>
      <c r="H60" s="46"/>
      <c r="I60" s="89" t="s">
        <v>174</v>
      </c>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90"/>
      <c r="CB60" s="104">
        <v>501936</v>
      </c>
      <c r="CC60" s="105"/>
      <c r="CD60" s="105"/>
      <c r="CE60" s="105"/>
      <c r="CF60" s="105"/>
      <c r="CG60" s="105"/>
      <c r="CH60" s="105"/>
      <c r="CI60" s="105"/>
      <c r="CJ60" s="105"/>
      <c r="CK60" s="105"/>
      <c r="CL60" s="105"/>
      <c r="CM60" s="105"/>
      <c r="CN60" s="106"/>
      <c r="CO60" s="103">
        <v>197176</v>
      </c>
      <c r="CP60" s="103"/>
      <c r="CQ60" s="103"/>
      <c r="CR60" s="103"/>
      <c r="CS60" s="103"/>
      <c r="CT60" s="103"/>
      <c r="CU60" s="103"/>
      <c r="CV60" s="103"/>
      <c r="CW60" s="103"/>
      <c r="CX60" s="103"/>
      <c r="CY60" s="103"/>
      <c r="CZ60" s="103"/>
      <c r="DA60" s="103"/>
      <c r="DB60" s="103"/>
      <c r="DC60" s="103"/>
      <c r="DD60" s="103"/>
      <c r="DE60" s="103"/>
    </row>
    <row r="61" spans="1:109" s="64" customFormat="1" ht="12" customHeight="1">
      <c r="A61" s="61"/>
      <c r="B61" s="61"/>
      <c r="C61" s="61"/>
      <c r="D61" s="61"/>
      <c r="E61" s="61"/>
      <c r="F61" s="61"/>
      <c r="G61" s="61"/>
      <c r="H61" s="62"/>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row>
    <row r="62" spans="1:125" ht="108" customHeight="1">
      <c r="A62" s="137" t="s">
        <v>175</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7"/>
      <c r="CA62" s="137"/>
      <c r="CB62" s="137"/>
      <c r="CC62" s="137"/>
      <c r="CD62" s="137"/>
      <c r="CE62" s="137"/>
      <c r="CF62" s="137"/>
      <c r="CG62" s="137"/>
      <c r="CH62" s="137"/>
      <c r="CI62" s="137"/>
      <c r="CJ62" s="137"/>
      <c r="CK62" s="137"/>
      <c r="CL62" s="137"/>
      <c r="CM62" s="137"/>
      <c r="CN62" s="137"/>
      <c r="CO62" s="137"/>
      <c r="CP62" s="137"/>
      <c r="CQ62" s="137"/>
      <c r="CR62" s="137"/>
      <c r="CS62" s="137"/>
      <c r="CT62" s="137"/>
      <c r="CU62" s="137"/>
      <c r="CV62" s="137"/>
      <c r="CW62" s="137"/>
      <c r="CX62" s="137"/>
      <c r="CY62" s="137"/>
      <c r="CZ62" s="137"/>
      <c r="DA62" s="137"/>
      <c r="DB62" s="137"/>
      <c r="DC62" s="137"/>
      <c r="DD62" s="137"/>
      <c r="DE62" s="137"/>
      <c r="DF62" s="65"/>
      <c r="DG62" s="65"/>
      <c r="DH62" s="65"/>
      <c r="DI62" s="65"/>
      <c r="DJ62" s="65"/>
      <c r="DK62" s="65"/>
      <c r="DL62" s="65"/>
      <c r="DM62" s="65"/>
      <c r="DN62" s="65"/>
      <c r="DO62" s="65"/>
      <c r="DP62" s="65"/>
      <c r="DQ62" s="65"/>
      <c r="DR62" s="65"/>
      <c r="DS62" s="65"/>
      <c r="DT62" s="65"/>
      <c r="DU62" s="65"/>
    </row>
    <row r="63" spans="1:125" ht="4.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row>
    <row r="64" spans="1:125" ht="4.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row>
    <row r="65" spans="1:125" ht="5.2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row>
    <row r="66" spans="1:109" s="56" customFormat="1" ht="1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row>
    <row r="67" spans="1:90" s="56" customFormat="1" ht="15" customHeight="1">
      <c r="A67" s="56" t="s">
        <v>119</v>
      </c>
      <c r="P67" s="57"/>
      <c r="Q67" s="57"/>
      <c r="R67" s="57"/>
      <c r="S67" s="57"/>
      <c r="T67" s="57"/>
      <c r="U67" s="57"/>
      <c r="V67" s="17"/>
      <c r="W67" s="17"/>
      <c r="X67" s="17"/>
      <c r="Y67" s="17"/>
      <c r="Z67" s="17"/>
      <c r="AA67" s="17"/>
      <c r="AB67" s="17"/>
      <c r="AC67" s="17"/>
      <c r="AD67" s="17"/>
      <c r="AE67" s="17"/>
      <c r="AF67" s="17"/>
      <c r="AG67" s="17"/>
      <c r="AH67" s="17"/>
      <c r="AI67" s="17"/>
      <c r="AJ67" s="30"/>
      <c r="AK67" s="17"/>
      <c r="AL67" s="17"/>
      <c r="AM67" s="17"/>
      <c r="AN67" s="17"/>
      <c r="AO67" s="17"/>
      <c r="AP67" s="17"/>
      <c r="AQ67" s="17"/>
      <c r="AR67" s="17"/>
      <c r="AS67" s="17"/>
      <c r="AT67" s="17"/>
      <c r="AU67" s="17"/>
      <c r="AV67" s="17"/>
      <c r="AW67" s="17"/>
      <c r="AX67" s="17"/>
      <c r="AY67" s="18"/>
      <c r="AZ67" s="18"/>
      <c r="BA67" s="18"/>
      <c r="BB67" s="18"/>
      <c r="BC67" s="18"/>
      <c r="BD67" s="18"/>
      <c r="BE67" s="66"/>
      <c r="BF67" s="66"/>
      <c r="BG67" s="66"/>
      <c r="BH67" s="66"/>
      <c r="BI67" s="66"/>
      <c r="BJ67" s="66"/>
      <c r="BK67" s="66"/>
      <c r="BL67" s="66"/>
      <c r="BM67" s="66"/>
      <c r="BN67" s="66"/>
      <c r="BO67" s="67"/>
      <c r="BP67" s="66"/>
      <c r="BQ67" s="66"/>
      <c r="BR67" s="66"/>
      <c r="BS67" s="66"/>
      <c r="BT67" s="66"/>
      <c r="BU67" s="66"/>
      <c r="BV67" s="67"/>
      <c r="BW67" s="66"/>
      <c r="BX67" s="66"/>
      <c r="BY67" s="66"/>
      <c r="BZ67" s="66"/>
      <c r="CA67" s="58"/>
      <c r="CB67" s="68" t="s">
        <v>120</v>
      </c>
      <c r="CC67" s="58"/>
      <c r="CD67" s="58"/>
      <c r="CE67" s="58"/>
      <c r="CF67" s="58"/>
      <c r="CG67" s="58"/>
      <c r="CH67" s="58"/>
      <c r="CI67" s="58"/>
      <c r="CJ67" s="58"/>
      <c r="CK67" s="58"/>
      <c r="CL67" s="58"/>
    </row>
    <row r="68" spans="1:90" s="56" customFormat="1" ht="15" customHeight="1">
      <c r="A68" s="56" t="s">
        <v>121</v>
      </c>
      <c r="P68" s="57"/>
      <c r="Q68" s="57"/>
      <c r="R68" s="57"/>
      <c r="S68" s="57"/>
      <c r="T68" s="57"/>
      <c r="U68" s="5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5"/>
      <c r="AZ68" s="15"/>
      <c r="BA68" s="15"/>
      <c r="BB68" s="15"/>
      <c r="BC68" s="15"/>
      <c r="BD68" s="15"/>
      <c r="BE68" s="69"/>
      <c r="BF68" s="69"/>
      <c r="BG68" s="69"/>
      <c r="BH68" s="69"/>
      <c r="BI68" s="69"/>
      <c r="BJ68" s="69"/>
      <c r="BK68" s="69"/>
      <c r="BL68" s="69"/>
      <c r="BM68" s="69"/>
      <c r="BN68" s="69"/>
      <c r="BO68" s="70"/>
      <c r="BP68" s="70"/>
      <c r="BQ68" s="69"/>
      <c r="BR68" s="69"/>
      <c r="BS68" s="69"/>
      <c r="BT68" s="69"/>
      <c r="BU68" s="69"/>
      <c r="BV68" s="70"/>
      <c r="BW68" s="69"/>
      <c r="BX68" s="69"/>
      <c r="BY68" s="69"/>
      <c r="BZ68" s="69"/>
      <c r="CA68" s="58"/>
      <c r="CB68" s="68" t="s">
        <v>122</v>
      </c>
      <c r="CC68" s="58"/>
      <c r="CD68" s="58"/>
      <c r="CE68" s="58"/>
      <c r="CF68" s="58"/>
      <c r="CG68" s="58"/>
      <c r="CH68" s="58"/>
      <c r="CI68" s="58"/>
      <c r="CJ68" s="58"/>
      <c r="CK68" s="58"/>
      <c r="CL68" s="58"/>
    </row>
    <row r="69" s="56" customFormat="1" ht="15" customHeight="1">
      <c r="A69" s="56" t="s">
        <v>11</v>
      </c>
    </row>
    <row r="70" spans="1:92" s="56" customFormat="1" ht="15" customHeight="1">
      <c r="A70" s="56" t="s">
        <v>12</v>
      </c>
      <c r="P70" s="71"/>
      <c r="Q70" s="71"/>
      <c r="R70" s="71"/>
      <c r="S70" s="71"/>
      <c r="T70" s="71"/>
      <c r="U70" s="71"/>
      <c r="V70" s="15"/>
      <c r="W70" s="15"/>
      <c r="X70" s="15"/>
      <c r="Y70" s="15"/>
      <c r="Z70" s="15"/>
      <c r="AA70" s="15"/>
      <c r="AB70" s="15"/>
      <c r="AC70" s="15"/>
      <c r="AD70" s="15"/>
      <c r="AE70" s="15"/>
      <c r="AF70" s="15"/>
      <c r="AG70" s="15"/>
      <c r="AH70" s="15"/>
      <c r="AI70" s="15"/>
      <c r="AJ70" s="15"/>
      <c r="AK70" s="17"/>
      <c r="AL70" s="17"/>
      <c r="AM70" s="30" t="s">
        <v>178</v>
      </c>
      <c r="AN70" s="17"/>
      <c r="AO70" s="17"/>
      <c r="AP70" s="17"/>
      <c r="AQ70" s="17"/>
      <c r="AR70" s="17"/>
      <c r="AS70" s="17"/>
      <c r="AT70" s="17"/>
      <c r="AU70" s="17"/>
      <c r="AV70" s="17"/>
      <c r="AW70" s="17"/>
      <c r="AX70" s="17"/>
      <c r="AY70" s="17"/>
      <c r="AZ70" s="17"/>
      <c r="BA70" s="17"/>
      <c r="BB70" s="17"/>
      <c r="BC70" s="17"/>
      <c r="BD70" s="17"/>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row>
    <row r="71" spans="1:49" s="56" customFormat="1" ht="16.5" customHeight="1">
      <c r="A71" s="56" t="s">
        <v>13</v>
      </c>
      <c r="K71" s="29"/>
      <c r="L71" s="29" t="s">
        <v>123</v>
      </c>
      <c r="M71" s="29"/>
      <c r="N71" s="29"/>
      <c r="O71" s="29"/>
      <c r="P71" s="29"/>
      <c r="Q71" s="29"/>
      <c r="R71" s="29"/>
      <c r="S71" s="29"/>
      <c r="T71" s="29"/>
      <c r="U71" s="29"/>
      <c r="V71" s="29"/>
      <c r="W71" s="29"/>
      <c r="X71" s="29"/>
      <c r="Y71" s="29"/>
      <c r="Z71" s="29"/>
      <c r="AA71" s="29"/>
      <c r="AB71" s="86"/>
      <c r="AC71" s="86"/>
      <c r="AD71" s="86"/>
      <c r="AE71" s="86"/>
      <c r="AF71" s="86"/>
      <c r="AG71" s="86"/>
      <c r="AH71" s="86"/>
      <c r="AI71" s="86"/>
      <c r="AJ71" s="86"/>
      <c r="AK71" s="86"/>
      <c r="AL71" s="86"/>
      <c r="AM71" s="86"/>
      <c r="AN71" s="86"/>
      <c r="AO71" s="86"/>
      <c r="AP71" s="86"/>
      <c r="AQ71" s="86"/>
      <c r="AR71" s="86"/>
      <c r="AS71" s="86"/>
      <c r="AT71" s="86"/>
      <c r="AU71" s="86"/>
      <c r="AV71" s="86"/>
      <c r="AW71" s="86"/>
    </row>
    <row r="72" spans="1:109" ht="11.25" customHeight="1">
      <c r="A72" s="30" t="s">
        <v>179</v>
      </c>
      <c r="B72" s="15"/>
      <c r="C72" s="15"/>
      <c r="D72" s="15"/>
      <c r="E72" s="15"/>
      <c r="F72" s="17"/>
      <c r="G72" s="87" t="s">
        <v>177</v>
      </c>
      <c r="H72" s="87"/>
      <c r="I72" s="87"/>
      <c r="J72" s="87"/>
      <c r="K72" s="87"/>
      <c r="L72" s="87"/>
      <c r="M72" s="87"/>
      <c r="N72" s="87"/>
      <c r="O72" s="87"/>
      <c r="P72" s="87"/>
      <c r="Q72" s="87"/>
      <c r="R72" s="17"/>
      <c r="S72" s="87">
        <v>2008</v>
      </c>
      <c r="T72" s="87"/>
      <c r="U72" s="87"/>
      <c r="V72" s="87"/>
      <c r="W72" s="87"/>
      <c r="X72" s="87"/>
      <c r="Y72" s="88" t="s">
        <v>8</v>
      </c>
      <c r="Z72" s="88"/>
      <c r="AA72" s="17"/>
      <c r="AB72" s="17"/>
      <c r="AC72" s="17"/>
      <c r="AD72" s="17"/>
      <c r="AE72" s="17"/>
      <c r="AF72" s="17"/>
      <c r="AG72" s="17"/>
      <c r="AH72" s="17"/>
      <c r="AI72" s="17"/>
      <c r="AJ72" s="17"/>
      <c r="AK72" s="17"/>
      <c r="AL72" s="17"/>
      <c r="AM72" s="17"/>
      <c r="AN72" s="17"/>
      <c r="AO72" s="17"/>
      <c r="AP72" s="17"/>
      <c r="AQ72" s="17"/>
      <c r="AR72" s="17"/>
      <c r="AS72" s="17"/>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row>
  </sheetData>
  <mergeCells count="189">
    <mergeCell ref="CO52:DE52"/>
    <mergeCell ref="A40:G40"/>
    <mergeCell ref="I40:CA40"/>
    <mergeCell ref="CB40:CN40"/>
    <mergeCell ref="CO40:DE40"/>
    <mergeCell ref="A52:G52"/>
    <mergeCell ref="I52:CA52"/>
    <mergeCell ref="CO50:DE50"/>
    <mergeCell ref="CB50:CN50"/>
    <mergeCell ref="A46:G46"/>
    <mergeCell ref="CO30:DE30"/>
    <mergeCell ref="CB30:CN30"/>
    <mergeCell ref="A31:G31"/>
    <mergeCell ref="I31:CA31"/>
    <mergeCell ref="CB31:CN31"/>
    <mergeCell ref="CO31:DE31"/>
    <mergeCell ref="CB55:CN55"/>
    <mergeCell ref="CO56:DE56"/>
    <mergeCell ref="CB56:CN56"/>
    <mergeCell ref="A62:DE62"/>
    <mergeCell ref="CO60:DE60"/>
    <mergeCell ref="CB58:CN58"/>
    <mergeCell ref="CO58:DE58"/>
    <mergeCell ref="CB59:CN59"/>
    <mergeCell ref="CO59:DE59"/>
    <mergeCell ref="CB60:CN60"/>
    <mergeCell ref="CO57:DE57"/>
    <mergeCell ref="CB57:CN57"/>
    <mergeCell ref="A54:G54"/>
    <mergeCell ref="A55:G55"/>
    <mergeCell ref="A56:G56"/>
    <mergeCell ref="A57:G57"/>
    <mergeCell ref="CO55:DE55"/>
    <mergeCell ref="I55:CA55"/>
    <mergeCell ref="I56:CA56"/>
    <mergeCell ref="I57:CA57"/>
    <mergeCell ref="A38:G38"/>
    <mergeCell ref="A41:G41"/>
    <mergeCell ref="A36:G36"/>
    <mergeCell ref="A45:G45"/>
    <mergeCell ref="A42:G42"/>
    <mergeCell ref="A39:G39"/>
    <mergeCell ref="A25:G25"/>
    <mergeCell ref="A26:G26"/>
    <mergeCell ref="A29:G29"/>
    <mergeCell ref="A33:G33"/>
    <mergeCell ref="A27:G27"/>
    <mergeCell ref="A28:G28"/>
    <mergeCell ref="A30:G30"/>
    <mergeCell ref="CO54:DE54"/>
    <mergeCell ref="CO33:DE33"/>
    <mergeCell ref="CB33:CN33"/>
    <mergeCell ref="CB29:CN29"/>
    <mergeCell ref="CO47:DE47"/>
    <mergeCell ref="CO37:DE37"/>
    <mergeCell ref="CO42:DE42"/>
    <mergeCell ref="CO41:DE41"/>
    <mergeCell ref="CO46:DE46"/>
    <mergeCell ref="CB54:CN54"/>
    <mergeCell ref="BM9:BS9"/>
    <mergeCell ref="CO24:DE24"/>
    <mergeCell ref="CO21:DE21"/>
    <mergeCell ref="H20:CA20"/>
    <mergeCell ref="Y11:DE11"/>
    <mergeCell ref="Y12:DE12"/>
    <mergeCell ref="Y13:DE13"/>
    <mergeCell ref="R14:DE14"/>
    <mergeCell ref="A24:G24"/>
    <mergeCell ref="I23:CA23"/>
    <mergeCell ref="CB24:CN24"/>
    <mergeCell ref="A21:G21"/>
    <mergeCell ref="CB21:CN21"/>
    <mergeCell ref="H21:CA21"/>
    <mergeCell ref="I24:CA24"/>
    <mergeCell ref="CO53:DE53"/>
    <mergeCell ref="CB53:CN53"/>
    <mergeCell ref="I53:CA53"/>
    <mergeCell ref="CO29:DE29"/>
    <mergeCell ref="CO51:DE51"/>
    <mergeCell ref="CB51:CN51"/>
    <mergeCell ref="I51:CA51"/>
    <mergeCell ref="CO49:DE49"/>
    <mergeCell ref="CB49:CN49"/>
    <mergeCell ref="CO48:DE48"/>
    <mergeCell ref="CB47:CN47"/>
    <mergeCell ref="I47:CA47"/>
    <mergeCell ref="CB48:CN48"/>
    <mergeCell ref="A53:G53"/>
    <mergeCell ref="A51:G51"/>
    <mergeCell ref="A49:G49"/>
    <mergeCell ref="A50:G50"/>
    <mergeCell ref="A48:G48"/>
    <mergeCell ref="A47:G47"/>
    <mergeCell ref="CB52:CN52"/>
    <mergeCell ref="CB46:CN46"/>
    <mergeCell ref="CO45:DE45"/>
    <mergeCell ref="CB45:CN45"/>
    <mergeCell ref="I46:CA46"/>
    <mergeCell ref="I45:CA45"/>
    <mergeCell ref="CB43:CN43"/>
    <mergeCell ref="A44:G44"/>
    <mergeCell ref="CO44:DE44"/>
    <mergeCell ref="I43:CA43"/>
    <mergeCell ref="CB44:CN44"/>
    <mergeCell ref="A43:G43"/>
    <mergeCell ref="CO43:DE43"/>
    <mergeCell ref="I44:CA44"/>
    <mergeCell ref="A34:G34"/>
    <mergeCell ref="A37:G37"/>
    <mergeCell ref="CB26:CN26"/>
    <mergeCell ref="CB32:CN32"/>
    <mergeCell ref="I33:CA33"/>
    <mergeCell ref="I34:CA34"/>
    <mergeCell ref="I36:CA36"/>
    <mergeCell ref="I26:CA26"/>
    <mergeCell ref="A35:G35"/>
    <mergeCell ref="A32:G32"/>
    <mergeCell ref="AY4:BV4"/>
    <mergeCell ref="AN4:AX4"/>
    <mergeCell ref="Z3:AM4"/>
    <mergeCell ref="AN3:DE3"/>
    <mergeCell ref="CU4:DE4"/>
    <mergeCell ref="BW4:CT4"/>
    <mergeCell ref="BW5:CT5"/>
    <mergeCell ref="CO26:DE26"/>
    <mergeCell ref="CU5:DE5"/>
    <mergeCell ref="Z5:AM5"/>
    <mergeCell ref="AN5:AX5"/>
    <mergeCell ref="AY5:BV5"/>
    <mergeCell ref="A7:DE7"/>
    <mergeCell ref="A20:G20"/>
    <mergeCell ref="CO20:DE20"/>
    <mergeCell ref="CB20:CN20"/>
    <mergeCell ref="A8:DE8"/>
    <mergeCell ref="CO22:DE22"/>
    <mergeCell ref="A23:G23"/>
    <mergeCell ref="CO23:DE23"/>
    <mergeCell ref="A22:G22"/>
    <mergeCell ref="CB22:CN22"/>
    <mergeCell ref="CB23:CN23"/>
    <mergeCell ref="H22:CA22"/>
    <mergeCell ref="AP9:AS9"/>
    <mergeCell ref="AW9:BK9"/>
    <mergeCell ref="CO36:DE36"/>
    <mergeCell ref="CB36:CN36"/>
    <mergeCell ref="CB34:CN34"/>
    <mergeCell ref="CO34:DE34"/>
    <mergeCell ref="CB35:CN35"/>
    <mergeCell ref="CO35:DE35"/>
    <mergeCell ref="CO38:DE38"/>
    <mergeCell ref="CB38:CN38"/>
    <mergeCell ref="CB39:CN39"/>
    <mergeCell ref="CO39:DE39"/>
    <mergeCell ref="CB42:CN42"/>
    <mergeCell ref="CB41:CN41"/>
    <mergeCell ref="CB37:CN37"/>
    <mergeCell ref="I41:CA41"/>
    <mergeCell ref="I37:CA37"/>
    <mergeCell ref="I42:CA42"/>
    <mergeCell ref="I39:CA39"/>
    <mergeCell ref="I38:CA38"/>
    <mergeCell ref="I35:CA35"/>
    <mergeCell ref="I25:CA25"/>
    <mergeCell ref="CO28:DE28"/>
    <mergeCell ref="I27:CA27"/>
    <mergeCell ref="CB28:CN28"/>
    <mergeCell ref="CB25:CN25"/>
    <mergeCell ref="CO25:DE25"/>
    <mergeCell ref="CO27:DE27"/>
    <mergeCell ref="CB27:CN27"/>
    <mergeCell ref="CO32:DE32"/>
    <mergeCell ref="I28:CA28"/>
    <mergeCell ref="I30:CA30"/>
    <mergeCell ref="I29:CA29"/>
    <mergeCell ref="I32:CA32"/>
    <mergeCell ref="A58:G58"/>
    <mergeCell ref="A60:G60"/>
    <mergeCell ref="I49:CA49"/>
    <mergeCell ref="I50:CA50"/>
    <mergeCell ref="A59:G59"/>
    <mergeCell ref="I60:CA60"/>
    <mergeCell ref="I48:CA48"/>
    <mergeCell ref="I54:CA54"/>
    <mergeCell ref="I58:CA58"/>
    <mergeCell ref="I59:CA59"/>
    <mergeCell ref="AB71:AW71"/>
    <mergeCell ref="G72:Q72"/>
    <mergeCell ref="S72:X72"/>
    <mergeCell ref="Y72:Z72"/>
  </mergeCells>
  <printOptions horizontalCentered="1"/>
  <pageMargins left="0.5118110236220472" right="0.5118110236220472" top="0.3937007874015748" bottom="0.2362204724409449" header="0.1968503937007874" footer="0.1968503937007874"/>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EA63"/>
  <sheetViews>
    <sheetView zoomScale="120" zoomScaleNormal="120" zoomScaleSheetLayoutView="100" workbookViewId="0" topLeftCell="A22">
      <selection activeCell="CG44" sqref="CG44:DE44"/>
    </sheetView>
  </sheetViews>
  <sheetFormatPr defaultColWidth="9.00390625" defaultRowHeight="12.75"/>
  <cols>
    <col min="1" max="16384" width="0.875" style="49" customWidth="1"/>
  </cols>
  <sheetData>
    <row r="1" s="47" customFormat="1" ht="11.25">
      <c r="DE1" s="48" t="s">
        <v>0</v>
      </c>
    </row>
    <row r="2" ht="3" customHeight="1"/>
    <row r="3" spans="26:109" ht="12.75">
      <c r="Z3" s="118" t="s">
        <v>4</v>
      </c>
      <c r="AA3" s="119"/>
      <c r="AB3" s="119"/>
      <c r="AC3" s="119"/>
      <c r="AD3" s="119"/>
      <c r="AE3" s="119"/>
      <c r="AF3" s="119"/>
      <c r="AG3" s="119"/>
      <c r="AH3" s="119"/>
      <c r="AI3" s="119"/>
      <c r="AJ3" s="119"/>
      <c r="AK3" s="119"/>
      <c r="AL3" s="119"/>
      <c r="AM3" s="120"/>
      <c r="AN3" s="124" t="s">
        <v>6</v>
      </c>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6"/>
    </row>
    <row r="4" spans="23:109" s="47" customFormat="1" ht="24" customHeight="1">
      <c r="W4" s="51"/>
      <c r="Z4" s="121"/>
      <c r="AA4" s="122"/>
      <c r="AB4" s="122"/>
      <c r="AC4" s="122"/>
      <c r="AD4" s="122"/>
      <c r="AE4" s="122"/>
      <c r="AF4" s="122"/>
      <c r="AG4" s="122"/>
      <c r="AH4" s="122"/>
      <c r="AI4" s="122"/>
      <c r="AJ4" s="122"/>
      <c r="AK4" s="122"/>
      <c r="AL4" s="122"/>
      <c r="AM4" s="123"/>
      <c r="AN4" s="116" t="s">
        <v>5</v>
      </c>
      <c r="AO4" s="116"/>
      <c r="AP4" s="116"/>
      <c r="AQ4" s="116"/>
      <c r="AR4" s="116"/>
      <c r="AS4" s="116"/>
      <c r="AT4" s="116"/>
      <c r="AU4" s="116"/>
      <c r="AV4" s="116"/>
      <c r="AW4" s="116"/>
      <c r="AX4" s="117"/>
      <c r="AY4" s="115" t="s">
        <v>3</v>
      </c>
      <c r="AZ4" s="116"/>
      <c r="BA4" s="116"/>
      <c r="BB4" s="116"/>
      <c r="BC4" s="116"/>
      <c r="BD4" s="116"/>
      <c r="BE4" s="116"/>
      <c r="BF4" s="116"/>
      <c r="BG4" s="116"/>
      <c r="BH4" s="116"/>
      <c r="BI4" s="116"/>
      <c r="BJ4" s="116"/>
      <c r="BK4" s="116"/>
      <c r="BL4" s="116"/>
      <c r="BM4" s="116"/>
      <c r="BN4" s="116"/>
      <c r="BO4" s="116"/>
      <c r="BP4" s="116"/>
      <c r="BQ4" s="116"/>
      <c r="BR4" s="116"/>
      <c r="BS4" s="116"/>
      <c r="BT4" s="116"/>
      <c r="BU4" s="116"/>
      <c r="BV4" s="117"/>
      <c r="BW4" s="115" t="s">
        <v>2</v>
      </c>
      <c r="BX4" s="116"/>
      <c r="BY4" s="116"/>
      <c r="BZ4" s="116"/>
      <c r="CA4" s="116"/>
      <c r="CB4" s="116"/>
      <c r="CC4" s="116"/>
      <c r="CD4" s="116"/>
      <c r="CE4" s="116"/>
      <c r="CF4" s="116"/>
      <c r="CG4" s="116"/>
      <c r="CH4" s="116"/>
      <c r="CI4" s="116"/>
      <c r="CJ4" s="116"/>
      <c r="CK4" s="116"/>
      <c r="CL4" s="116"/>
      <c r="CM4" s="116"/>
      <c r="CN4" s="116"/>
      <c r="CO4" s="116"/>
      <c r="CP4" s="116"/>
      <c r="CQ4" s="116"/>
      <c r="CR4" s="116"/>
      <c r="CS4" s="116"/>
      <c r="CT4" s="117"/>
      <c r="CU4" s="124" t="s">
        <v>1</v>
      </c>
      <c r="CV4" s="125"/>
      <c r="CW4" s="125"/>
      <c r="CX4" s="125"/>
      <c r="CY4" s="125"/>
      <c r="CZ4" s="125"/>
      <c r="DA4" s="125"/>
      <c r="DB4" s="125"/>
      <c r="DC4" s="125"/>
      <c r="DD4" s="125"/>
      <c r="DE4" s="126"/>
    </row>
    <row r="5" spans="26:109" ht="12.75">
      <c r="Z5" s="111" t="s">
        <v>115</v>
      </c>
      <c r="AA5" s="111"/>
      <c r="AB5" s="111"/>
      <c r="AC5" s="111"/>
      <c r="AD5" s="111"/>
      <c r="AE5" s="111"/>
      <c r="AF5" s="111"/>
      <c r="AG5" s="111"/>
      <c r="AH5" s="111"/>
      <c r="AI5" s="111"/>
      <c r="AJ5" s="111"/>
      <c r="AK5" s="111"/>
      <c r="AL5" s="111"/>
      <c r="AM5" s="111"/>
      <c r="AN5" s="111" t="s">
        <v>114</v>
      </c>
      <c r="AO5" s="111"/>
      <c r="AP5" s="111"/>
      <c r="AQ5" s="111"/>
      <c r="AR5" s="111"/>
      <c r="AS5" s="111"/>
      <c r="AT5" s="111"/>
      <c r="AU5" s="111"/>
      <c r="AV5" s="111"/>
      <c r="AW5" s="111"/>
      <c r="AX5" s="111"/>
      <c r="AY5" s="111" t="s">
        <v>113</v>
      </c>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t="s">
        <v>112</v>
      </c>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t="s">
        <v>111</v>
      </c>
      <c r="CV5" s="111"/>
      <c r="CW5" s="111"/>
      <c r="CX5" s="111"/>
      <c r="CY5" s="111"/>
      <c r="CZ5" s="111"/>
      <c r="DA5" s="111"/>
      <c r="DB5" s="111"/>
      <c r="DC5" s="111"/>
      <c r="DD5" s="111"/>
      <c r="DE5" s="111"/>
    </row>
    <row r="6" ht="9" customHeight="1"/>
    <row r="7" spans="1:109" s="52" customFormat="1" ht="15.75" customHeight="1">
      <c r="A7" s="85" t="s">
        <v>88</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row>
    <row r="8" spans="1:109" s="52" customFormat="1" ht="14.25" customHeight="1">
      <c r="A8" s="85" t="s">
        <v>24</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row>
    <row r="9" spans="43:69" s="53" customFormat="1" ht="14.25" customHeight="1">
      <c r="AQ9" s="54" t="s">
        <v>89</v>
      </c>
      <c r="AS9" s="109" t="s">
        <v>180</v>
      </c>
      <c r="AT9" s="109"/>
      <c r="AU9" s="109"/>
      <c r="AV9" s="109"/>
      <c r="AW9" s="109"/>
      <c r="AX9" s="109"/>
      <c r="AY9" s="109"/>
      <c r="AZ9" s="109"/>
      <c r="BA9" s="109"/>
      <c r="BB9" s="109"/>
      <c r="BC9" s="109"/>
      <c r="BD9" s="109"/>
      <c r="BE9" s="109"/>
      <c r="BF9" s="109"/>
      <c r="BG9" s="109"/>
      <c r="BH9" s="109"/>
      <c r="BI9" s="109"/>
      <c r="BJ9" s="109"/>
      <c r="BK9" s="109"/>
      <c r="BL9" s="109"/>
      <c r="BM9" s="109"/>
      <c r="BN9" s="109"/>
      <c r="BO9" s="109"/>
      <c r="BQ9" s="53" t="s">
        <v>8</v>
      </c>
    </row>
    <row r="10" ht="9" customHeight="1"/>
    <row r="11" spans="1:109" s="56" customFormat="1" ht="12.75">
      <c r="A11" s="56" t="s">
        <v>90</v>
      </c>
      <c r="Y11" s="17"/>
      <c r="Z11" s="17"/>
      <c r="AA11" s="17"/>
      <c r="AB11" s="17"/>
      <c r="AC11" s="17"/>
      <c r="AD11" s="17"/>
      <c r="AE11" s="17"/>
      <c r="AF11" s="17"/>
      <c r="AG11" s="17"/>
      <c r="AH11" s="17"/>
      <c r="AI11" s="17"/>
      <c r="AJ11" s="138" t="s">
        <v>116</v>
      </c>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row>
    <row r="12" spans="1:109" s="56" customFormat="1" ht="12.75">
      <c r="A12" s="56" t="s">
        <v>9</v>
      </c>
      <c r="R12" s="136" t="s">
        <v>118</v>
      </c>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row>
    <row r="13" spans="18:109" s="56" customFormat="1" ht="12.75">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row>
    <row r="14" spans="18:109" s="56" customFormat="1" ht="12.75">
      <c r="R14" s="57"/>
      <c r="DE14" s="58" t="s">
        <v>91</v>
      </c>
    </row>
    <row r="15" s="56" customFormat="1" ht="12.75">
      <c r="DE15" s="58" t="s">
        <v>15</v>
      </c>
    </row>
    <row r="16" s="56" customFormat="1" ht="15" customHeight="1">
      <c r="DE16" s="58" t="s">
        <v>14</v>
      </c>
    </row>
    <row r="17" spans="1:109" s="56" customFormat="1" ht="1.5" customHeight="1">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row>
    <row r="18" spans="1:109" s="47" customFormat="1" ht="33" customHeight="1">
      <c r="A18" s="112" t="s">
        <v>10</v>
      </c>
      <c r="B18" s="113"/>
      <c r="C18" s="113"/>
      <c r="D18" s="113"/>
      <c r="E18" s="113"/>
      <c r="F18" s="113"/>
      <c r="G18" s="114"/>
      <c r="H18" s="112" t="s">
        <v>29</v>
      </c>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4"/>
      <c r="BI18" s="112" t="s">
        <v>92</v>
      </c>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4"/>
      <c r="CG18" s="112" t="s">
        <v>93</v>
      </c>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4"/>
    </row>
    <row r="19" spans="1:109" s="47" customFormat="1" ht="12" customHeight="1">
      <c r="A19" s="132">
        <v>1</v>
      </c>
      <c r="B19" s="132"/>
      <c r="C19" s="132"/>
      <c r="D19" s="132"/>
      <c r="E19" s="132"/>
      <c r="F19" s="132"/>
      <c r="G19" s="132"/>
      <c r="H19" s="132">
        <v>2</v>
      </c>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v>3</v>
      </c>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v>4</v>
      </c>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row>
    <row r="20" spans="1:109" s="47" customFormat="1" ht="12" customHeight="1">
      <c r="A20" s="98" t="s">
        <v>84</v>
      </c>
      <c r="B20" s="99"/>
      <c r="C20" s="99"/>
      <c r="D20" s="99"/>
      <c r="E20" s="99"/>
      <c r="F20" s="99"/>
      <c r="G20" s="100"/>
      <c r="H20" s="46"/>
      <c r="I20" s="127" t="s">
        <v>150</v>
      </c>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8"/>
      <c r="BI20" s="104">
        <f>BI21+BI22+BI23+BI24</f>
        <v>137263</v>
      </c>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6"/>
      <c r="CG20" s="104">
        <f>CG21+CG22+CG23+CG24</f>
        <v>159366</v>
      </c>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107"/>
    </row>
    <row r="21" spans="1:109" s="47" customFormat="1" ht="12" customHeight="1">
      <c r="A21" s="98" t="s">
        <v>142</v>
      </c>
      <c r="B21" s="99"/>
      <c r="C21" s="99"/>
      <c r="D21" s="99"/>
      <c r="E21" s="99"/>
      <c r="F21" s="99"/>
      <c r="G21" s="100"/>
      <c r="H21" s="46"/>
      <c r="I21" s="89" t="s">
        <v>143</v>
      </c>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90"/>
      <c r="BI21" s="104">
        <v>30277</v>
      </c>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6"/>
      <c r="CG21" s="104">
        <v>32335</v>
      </c>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6"/>
    </row>
    <row r="22" spans="1:109" s="47" customFormat="1" ht="12" customHeight="1">
      <c r="A22" s="98" t="s">
        <v>147</v>
      </c>
      <c r="B22" s="99"/>
      <c r="C22" s="99"/>
      <c r="D22" s="99"/>
      <c r="E22" s="99"/>
      <c r="F22" s="99"/>
      <c r="G22" s="100"/>
      <c r="H22" s="46"/>
      <c r="I22" s="89" t="s">
        <v>144</v>
      </c>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90"/>
      <c r="BI22" s="104">
        <v>103375</v>
      </c>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6"/>
      <c r="CG22" s="104">
        <v>125287</v>
      </c>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6"/>
    </row>
    <row r="23" spans="1:109" s="47" customFormat="1" ht="12" customHeight="1">
      <c r="A23" s="98" t="s">
        <v>148</v>
      </c>
      <c r="B23" s="99"/>
      <c r="C23" s="99"/>
      <c r="D23" s="99"/>
      <c r="E23" s="99"/>
      <c r="F23" s="99"/>
      <c r="G23" s="100"/>
      <c r="H23" s="46"/>
      <c r="I23" s="89" t="s">
        <v>145</v>
      </c>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90"/>
      <c r="BI23" s="104">
        <v>0</v>
      </c>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6"/>
      <c r="CG23" s="104">
        <v>0</v>
      </c>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6"/>
    </row>
    <row r="24" spans="1:109" s="47" customFormat="1" ht="12" customHeight="1">
      <c r="A24" s="98" t="s">
        <v>149</v>
      </c>
      <c r="B24" s="99"/>
      <c r="C24" s="99"/>
      <c r="D24" s="99"/>
      <c r="E24" s="99"/>
      <c r="F24" s="99"/>
      <c r="G24" s="100"/>
      <c r="H24" s="46"/>
      <c r="I24" s="89" t="s">
        <v>146</v>
      </c>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90"/>
      <c r="BI24" s="104">
        <v>3611</v>
      </c>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6"/>
      <c r="CG24" s="104">
        <v>1744</v>
      </c>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6"/>
    </row>
    <row r="25" spans="1:109" s="47" customFormat="1" ht="12" customHeight="1">
      <c r="A25" s="95" t="s">
        <v>85</v>
      </c>
      <c r="B25" s="96"/>
      <c r="C25" s="96"/>
      <c r="D25" s="96"/>
      <c r="E25" s="96"/>
      <c r="F25" s="96"/>
      <c r="G25" s="97"/>
      <c r="H25" s="60"/>
      <c r="I25" s="127" t="s">
        <v>176</v>
      </c>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8"/>
      <c r="BI25" s="104">
        <f>BI26+BI28+BI27</f>
        <v>54475</v>
      </c>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6"/>
      <c r="CG25" s="104">
        <f>CG26+CG27+CG28</f>
        <v>45744</v>
      </c>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107"/>
    </row>
    <row r="26" spans="1:109" s="47" customFormat="1" ht="12" customHeight="1">
      <c r="A26" s="98" t="s">
        <v>33</v>
      </c>
      <c r="B26" s="99"/>
      <c r="C26" s="99"/>
      <c r="D26" s="99"/>
      <c r="E26" s="99"/>
      <c r="F26" s="99"/>
      <c r="G26" s="100"/>
      <c r="H26" s="46"/>
      <c r="I26" s="89" t="s">
        <v>151</v>
      </c>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90"/>
      <c r="BI26" s="104">
        <v>1152</v>
      </c>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6"/>
      <c r="CG26" s="104">
        <v>280</v>
      </c>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6"/>
    </row>
    <row r="27" spans="1:109" s="47" customFormat="1" ht="12" customHeight="1">
      <c r="A27" s="98" t="s">
        <v>154</v>
      </c>
      <c r="B27" s="99"/>
      <c r="C27" s="99"/>
      <c r="D27" s="99"/>
      <c r="E27" s="99"/>
      <c r="F27" s="99"/>
      <c r="G27" s="100"/>
      <c r="H27" s="46"/>
      <c r="I27" s="89" t="s">
        <v>152</v>
      </c>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90"/>
      <c r="BI27" s="104">
        <v>43160</v>
      </c>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6"/>
      <c r="CG27" s="104">
        <v>31727</v>
      </c>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6"/>
    </row>
    <row r="28" spans="1:109" s="47" customFormat="1" ht="12" customHeight="1">
      <c r="A28" s="98" t="s">
        <v>155</v>
      </c>
      <c r="B28" s="99"/>
      <c r="C28" s="99"/>
      <c r="D28" s="99"/>
      <c r="E28" s="99"/>
      <c r="F28" s="99"/>
      <c r="G28" s="100"/>
      <c r="H28" s="46"/>
      <c r="I28" s="89" t="s">
        <v>153</v>
      </c>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90"/>
      <c r="BI28" s="104">
        <v>10163</v>
      </c>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6"/>
      <c r="CG28" s="104">
        <v>13737</v>
      </c>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6"/>
    </row>
    <row r="29" spans="1:109" s="47" customFormat="1" ht="12" customHeight="1">
      <c r="A29" s="95" t="s">
        <v>35</v>
      </c>
      <c r="B29" s="96"/>
      <c r="C29" s="96"/>
      <c r="D29" s="96"/>
      <c r="E29" s="96"/>
      <c r="F29" s="96"/>
      <c r="G29" s="97"/>
      <c r="H29" s="60"/>
      <c r="I29" s="127" t="s">
        <v>156</v>
      </c>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8"/>
      <c r="BI29" s="81">
        <f>BI20-BI25</f>
        <v>82788</v>
      </c>
      <c r="BJ29" s="82"/>
      <c r="BK29" s="82"/>
      <c r="BL29" s="82"/>
      <c r="BM29" s="82"/>
      <c r="BN29" s="82"/>
      <c r="BO29" s="82"/>
      <c r="BP29" s="82"/>
      <c r="BQ29" s="82"/>
      <c r="BR29" s="82"/>
      <c r="BS29" s="82"/>
      <c r="BT29" s="82"/>
      <c r="BU29" s="82"/>
      <c r="BV29" s="82"/>
      <c r="BW29" s="82"/>
      <c r="BX29" s="82"/>
      <c r="BY29" s="82"/>
      <c r="BZ29" s="82"/>
      <c r="CA29" s="82"/>
      <c r="CB29" s="82"/>
      <c r="CC29" s="82"/>
      <c r="CD29" s="82"/>
      <c r="CE29" s="82"/>
      <c r="CF29" s="83"/>
      <c r="CG29" s="81">
        <f>CG20-CG25</f>
        <v>113622</v>
      </c>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3"/>
    </row>
    <row r="30" spans="1:109" s="47" customFormat="1" ht="39" customHeight="1">
      <c r="A30" s="98" t="s">
        <v>37</v>
      </c>
      <c r="B30" s="99"/>
      <c r="C30" s="99"/>
      <c r="D30" s="99"/>
      <c r="E30" s="99"/>
      <c r="F30" s="99"/>
      <c r="G30" s="100"/>
      <c r="H30" s="46"/>
      <c r="I30" s="139" t="s">
        <v>157</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40"/>
      <c r="BI30" s="104">
        <v>-14074</v>
      </c>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6"/>
      <c r="CG30" s="104">
        <f>-20674+9560-1</f>
        <v>-11115</v>
      </c>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6"/>
    </row>
    <row r="31" spans="1:109" s="47" customFormat="1" ht="12" customHeight="1">
      <c r="A31" s="98" t="s">
        <v>158</v>
      </c>
      <c r="B31" s="99"/>
      <c r="C31" s="99"/>
      <c r="D31" s="99"/>
      <c r="E31" s="99"/>
      <c r="F31" s="99"/>
      <c r="G31" s="100"/>
      <c r="H31" s="46"/>
      <c r="I31" s="89" t="s">
        <v>159</v>
      </c>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90"/>
      <c r="BI31" s="104">
        <v>-1391</v>
      </c>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6"/>
      <c r="CG31" s="104">
        <v>0</v>
      </c>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6"/>
    </row>
    <row r="32" spans="1:109" s="51" customFormat="1" ht="22.5" customHeight="1">
      <c r="A32" s="129" t="s">
        <v>38</v>
      </c>
      <c r="B32" s="130"/>
      <c r="C32" s="130"/>
      <c r="D32" s="130"/>
      <c r="E32" s="130"/>
      <c r="F32" s="130"/>
      <c r="G32" s="131"/>
      <c r="H32" s="50"/>
      <c r="I32" s="91" t="s">
        <v>160</v>
      </c>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2"/>
      <c r="BI32" s="104">
        <f>BI29+BI30</f>
        <v>68714</v>
      </c>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6"/>
      <c r="CG32" s="104">
        <f>CG29+CG30</f>
        <v>102507</v>
      </c>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6"/>
    </row>
    <row r="33" spans="1:109" s="47" customFormat="1" ht="39" customHeight="1">
      <c r="A33" s="98" t="s">
        <v>40</v>
      </c>
      <c r="B33" s="99"/>
      <c r="C33" s="99"/>
      <c r="D33" s="99"/>
      <c r="E33" s="99"/>
      <c r="F33" s="99"/>
      <c r="G33" s="100"/>
      <c r="H33" s="46"/>
      <c r="I33" s="139" t="s">
        <v>161</v>
      </c>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40"/>
      <c r="BI33" s="104">
        <v>23482</v>
      </c>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6"/>
      <c r="CG33" s="104">
        <v>14506</v>
      </c>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6"/>
    </row>
    <row r="34" spans="1:109" s="47" customFormat="1" ht="25.5" customHeight="1">
      <c r="A34" s="98" t="s">
        <v>41</v>
      </c>
      <c r="B34" s="99"/>
      <c r="C34" s="99"/>
      <c r="D34" s="99"/>
      <c r="E34" s="99"/>
      <c r="F34" s="99"/>
      <c r="G34" s="100"/>
      <c r="H34" s="46"/>
      <c r="I34" s="139" t="s">
        <v>162</v>
      </c>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40"/>
      <c r="BI34" s="104">
        <v>-15655</v>
      </c>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6"/>
      <c r="CG34" s="104">
        <v>0</v>
      </c>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6"/>
    </row>
    <row r="35" spans="1:109" s="47" customFormat="1" ht="29.25" customHeight="1">
      <c r="A35" s="98" t="s">
        <v>42</v>
      </c>
      <c r="B35" s="99"/>
      <c r="C35" s="99"/>
      <c r="D35" s="99"/>
      <c r="E35" s="99"/>
      <c r="F35" s="99"/>
      <c r="G35" s="100"/>
      <c r="H35" s="46"/>
      <c r="I35" s="139" t="s">
        <v>163</v>
      </c>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40"/>
      <c r="BI35" s="104">
        <v>0</v>
      </c>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6"/>
      <c r="CG35" s="104">
        <v>0</v>
      </c>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6"/>
    </row>
    <row r="36" spans="1:109" s="47" customFormat="1" ht="12" customHeight="1">
      <c r="A36" s="98" t="s">
        <v>44</v>
      </c>
      <c r="B36" s="99"/>
      <c r="C36" s="99"/>
      <c r="D36" s="99"/>
      <c r="E36" s="99"/>
      <c r="F36" s="99"/>
      <c r="G36" s="100"/>
      <c r="H36" s="46"/>
      <c r="I36" s="89" t="s">
        <v>94</v>
      </c>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90"/>
      <c r="BI36" s="104">
        <v>142251</v>
      </c>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6"/>
      <c r="CG36" s="104">
        <f>74804-859</f>
        <v>73945</v>
      </c>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6"/>
    </row>
    <row r="37" spans="1:109" s="47" customFormat="1" ht="12" customHeight="1">
      <c r="A37" s="98" t="s">
        <v>45</v>
      </c>
      <c r="B37" s="99"/>
      <c r="C37" s="99"/>
      <c r="D37" s="99"/>
      <c r="E37" s="99"/>
      <c r="F37" s="99"/>
      <c r="G37" s="100"/>
      <c r="H37" s="46"/>
      <c r="I37" s="89" t="s">
        <v>95</v>
      </c>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90"/>
      <c r="BI37" s="104">
        <v>-103994</v>
      </c>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6"/>
      <c r="CG37" s="104">
        <v>-15542</v>
      </c>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6"/>
    </row>
    <row r="38" spans="1:109" s="47" customFormat="1" ht="12" customHeight="1">
      <c r="A38" s="98" t="s">
        <v>47</v>
      </c>
      <c r="B38" s="99"/>
      <c r="C38" s="99"/>
      <c r="D38" s="99"/>
      <c r="E38" s="99"/>
      <c r="F38" s="99"/>
      <c r="G38" s="100"/>
      <c r="H38" s="46"/>
      <c r="I38" s="89" t="s">
        <v>164</v>
      </c>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90"/>
      <c r="BI38" s="104">
        <v>0</v>
      </c>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6"/>
      <c r="CG38" s="104">
        <v>0</v>
      </c>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6"/>
    </row>
    <row r="39" spans="1:109" s="47" customFormat="1" ht="12" customHeight="1">
      <c r="A39" s="98" t="s">
        <v>50</v>
      </c>
      <c r="B39" s="99"/>
      <c r="C39" s="99"/>
      <c r="D39" s="99"/>
      <c r="E39" s="99"/>
      <c r="F39" s="99"/>
      <c r="G39" s="100"/>
      <c r="H39" s="46"/>
      <c r="I39" s="89" t="s">
        <v>96</v>
      </c>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90"/>
      <c r="BI39" s="104">
        <v>24717</v>
      </c>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6"/>
      <c r="CG39" s="104">
        <v>105914</v>
      </c>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6"/>
    </row>
    <row r="40" spans="1:109" s="47" customFormat="1" ht="12" customHeight="1">
      <c r="A40" s="98" t="s">
        <v>51</v>
      </c>
      <c r="B40" s="99"/>
      <c r="C40" s="99"/>
      <c r="D40" s="99"/>
      <c r="E40" s="99"/>
      <c r="F40" s="99"/>
      <c r="G40" s="100"/>
      <c r="H40" s="46"/>
      <c r="I40" s="89" t="s">
        <v>97</v>
      </c>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90"/>
      <c r="BI40" s="104">
        <v>8054</v>
      </c>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6"/>
      <c r="CG40" s="104">
        <v>6649</v>
      </c>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6"/>
    </row>
    <row r="41" spans="1:109" s="47" customFormat="1" ht="23.25" customHeight="1">
      <c r="A41" s="98" t="s">
        <v>53</v>
      </c>
      <c r="B41" s="99"/>
      <c r="C41" s="99"/>
      <c r="D41" s="99"/>
      <c r="E41" s="99"/>
      <c r="F41" s="99"/>
      <c r="G41" s="100"/>
      <c r="H41" s="46"/>
      <c r="I41" s="139" t="s">
        <v>165</v>
      </c>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40"/>
      <c r="BI41" s="104">
        <v>15418</v>
      </c>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6"/>
      <c r="CG41" s="104">
        <v>0</v>
      </c>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6"/>
    </row>
    <row r="42" spans="1:109" s="47" customFormat="1" ht="23.25" customHeight="1">
      <c r="A42" s="98" t="s">
        <v>56</v>
      </c>
      <c r="B42" s="99"/>
      <c r="C42" s="99"/>
      <c r="D42" s="99"/>
      <c r="E42" s="99"/>
      <c r="F42" s="99"/>
      <c r="G42" s="100"/>
      <c r="H42" s="46"/>
      <c r="I42" s="139" t="s">
        <v>166</v>
      </c>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40"/>
      <c r="BI42" s="104">
        <v>0</v>
      </c>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6"/>
      <c r="CG42" s="104">
        <v>0</v>
      </c>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6"/>
    </row>
    <row r="43" spans="1:109" s="47" customFormat="1" ht="10.5" customHeight="1">
      <c r="A43" s="98" t="s">
        <v>58</v>
      </c>
      <c r="B43" s="99"/>
      <c r="C43" s="99"/>
      <c r="D43" s="99"/>
      <c r="E43" s="99"/>
      <c r="F43" s="99"/>
      <c r="G43" s="100"/>
      <c r="H43" s="46"/>
      <c r="I43" s="139" t="s">
        <v>167</v>
      </c>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40"/>
      <c r="BI43" s="104">
        <v>-1668</v>
      </c>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6"/>
      <c r="CG43" s="104">
        <f>-9560+1</f>
        <v>-9559</v>
      </c>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6"/>
    </row>
    <row r="44" spans="1:109" s="47" customFormat="1" ht="12.75" customHeight="1">
      <c r="A44" s="98" t="s">
        <v>59</v>
      </c>
      <c r="B44" s="99"/>
      <c r="C44" s="99"/>
      <c r="D44" s="99"/>
      <c r="E44" s="99"/>
      <c r="F44" s="99"/>
      <c r="G44" s="100"/>
      <c r="H44" s="46"/>
      <c r="I44" s="139" t="s">
        <v>168</v>
      </c>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40"/>
      <c r="BI44" s="104">
        <v>16699</v>
      </c>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6"/>
      <c r="CG44" s="104">
        <f>-3738+859</f>
        <v>-2879</v>
      </c>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6"/>
    </row>
    <row r="45" spans="1:109" s="78" customFormat="1" ht="16.5" customHeight="1">
      <c r="A45" s="95" t="s">
        <v>61</v>
      </c>
      <c r="B45" s="96"/>
      <c r="C45" s="96"/>
      <c r="D45" s="96"/>
      <c r="E45" s="96"/>
      <c r="F45" s="96"/>
      <c r="G45" s="97"/>
      <c r="H45" s="60"/>
      <c r="I45" s="141" t="s">
        <v>169</v>
      </c>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2"/>
      <c r="BI45" s="81">
        <f>BI32+BI33+BI34+BI35+BI36+BI37+BI38+BI39-BI40+BI41+BI42+BI43+BI44</f>
        <v>161910</v>
      </c>
      <c r="BJ45" s="82"/>
      <c r="BK45" s="82"/>
      <c r="BL45" s="82"/>
      <c r="BM45" s="82"/>
      <c r="BN45" s="82"/>
      <c r="BO45" s="82"/>
      <c r="BP45" s="82"/>
      <c r="BQ45" s="82"/>
      <c r="BR45" s="82"/>
      <c r="BS45" s="82"/>
      <c r="BT45" s="82"/>
      <c r="BU45" s="82"/>
      <c r="BV45" s="82"/>
      <c r="BW45" s="82"/>
      <c r="BX45" s="82"/>
      <c r="BY45" s="82"/>
      <c r="BZ45" s="82"/>
      <c r="CA45" s="82"/>
      <c r="CB45" s="82"/>
      <c r="CC45" s="82"/>
      <c r="CD45" s="82"/>
      <c r="CE45" s="82"/>
      <c r="CF45" s="83"/>
      <c r="CG45" s="81">
        <f>CG32+CG33+CG34+CG35+CG36+CG37+CG38+CG39-CG40+CG41+CG42+CG43+CG44</f>
        <v>262243</v>
      </c>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3"/>
    </row>
    <row r="46" spans="1:109" s="47" customFormat="1" ht="12.75" customHeight="1">
      <c r="A46" s="98" t="s">
        <v>63</v>
      </c>
      <c r="B46" s="99"/>
      <c r="C46" s="99"/>
      <c r="D46" s="99"/>
      <c r="E46" s="99"/>
      <c r="F46" s="99"/>
      <c r="G46" s="100"/>
      <c r="H46" s="46"/>
      <c r="I46" s="139" t="s">
        <v>170</v>
      </c>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40"/>
      <c r="BI46" s="104">
        <v>115239</v>
      </c>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6"/>
      <c r="CG46" s="104">
        <v>83264</v>
      </c>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6"/>
    </row>
    <row r="47" spans="1:109" s="47" customFormat="1" ht="12" customHeight="1">
      <c r="A47" s="95" t="s">
        <v>66</v>
      </c>
      <c r="B47" s="96"/>
      <c r="C47" s="96"/>
      <c r="D47" s="96"/>
      <c r="E47" s="96"/>
      <c r="F47" s="96"/>
      <c r="G47" s="97"/>
      <c r="H47" s="60"/>
      <c r="I47" s="127" t="s">
        <v>98</v>
      </c>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8"/>
      <c r="BI47" s="81">
        <f>BI45-BI46</f>
        <v>46671</v>
      </c>
      <c r="BJ47" s="82"/>
      <c r="BK47" s="82"/>
      <c r="BL47" s="82"/>
      <c r="BM47" s="82"/>
      <c r="BN47" s="82"/>
      <c r="BO47" s="82"/>
      <c r="BP47" s="82"/>
      <c r="BQ47" s="82"/>
      <c r="BR47" s="82"/>
      <c r="BS47" s="82"/>
      <c r="BT47" s="82"/>
      <c r="BU47" s="82"/>
      <c r="BV47" s="82"/>
      <c r="BW47" s="82"/>
      <c r="BX47" s="82"/>
      <c r="BY47" s="82"/>
      <c r="BZ47" s="82"/>
      <c r="CA47" s="82"/>
      <c r="CB47" s="82"/>
      <c r="CC47" s="82"/>
      <c r="CD47" s="82"/>
      <c r="CE47" s="82"/>
      <c r="CF47" s="83"/>
      <c r="CG47" s="81">
        <f>CG45-CG46</f>
        <v>178979</v>
      </c>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3"/>
    </row>
    <row r="48" spans="1:109" s="47" customFormat="1" ht="12" customHeight="1">
      <c r="A48" s="98" t="s">
        <v>70</v>
      </c>
      <c r="B48" s="99"/>
      <c r="C48" s="99"/>
      <c r="D48" s="99"/>
      <c r="E48" s="99"/>
      <c r="F48" s="99"/>
      <c r="G48" s="100"/>
      <c r="H48" s="46"/>
      <c r="I48" s="89" t="s">
        <v>171</v>
      </c>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90"/>
      <c r="BI48" s="104">
        <v>10357</v>
      </c>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6"/>
      <c r="CG48" s="104">
        <v>69857</v>
      </c>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6"/>
    </row>
    <row r="49" spans="1:109" s="47" customFormat="1" ht="12" customHeight="1">
      <c r="A49" s="95" t="s">
        <v>71</v>
      </c>
      <c r="B49" s="96"/>
      <c r="C49" s="96"/>
      <c r="D49" s="96"/>
      <c r="E49" s="96"/>
      <c r="F49" s="96"/>
      <c r="G49" s="97"/>
      <c r="H49" s="60"/>
      <c r="I49" s="127" t="s">
        <v>86</v>
      </c>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8"/>
      <c r="BI49" s="81">
        <f>BI47-BI48</f>
        <v>36314</v>
      </c>
      <c r="BJ49" s="82"/>
      <c r="BK49" s="82"/>
      <c r="BL49" s="82"/>
      <c r="BM49" s="82"/>
      <c r="BN49" s="82"/>
      <c r="BO49" s="82"/>
      <c r="BP49" s="82"/>
      <c r="BQ49" s="82"/>
      <c r="BR49" s="82"/>
      <c r="BS49" s="82"/>
      <c r="BT49" s="82"/>
      <c r="BU49" s="82"/>
      <c r="BV49" s="82"/>
      <c r="BW49" s="82"/>
      <c r="BX49" s="82"/>
      <c r="BY49" s="82"/>
      <c r="BZ49" s="82"/>
      <c r="CA49" s="82"/>
      <c r="CB49" s="82"/>
      <c r="CC49" s="82"/>
      <c r="CD49" s="82"/>
      <c r="CE49" s="82"/>
      <c r="CF49" s="83"/>
      <c r="CG49" s="81">
        <f>CG47-CG48</f>
        <v>109122</v>
      </c>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3"/>
    </row>
    <row r="51" spans="1:131" ht="45" customHeight="1">
      <c r="A51" s="137" t="s">
        <v>172</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c r="CA51" s="137"/>
      <c r="CB51" s="137"/>
      <c r="CC51" s="137"/>
      <c r="CD51" s="137"/>
      <c r="CE51" s="137"/>
      <c r="CF51" s="137"/>
      <c r="CG51" s="137"/>
      <c r="CH51" s="137"/>
      <c r="CI51" s="137"/>
      <c r="CJ51" s="137"/>
      <c r="CK51" s="137"/>
      <c r="CL51" s="137"/>
      <c r="CM51" s="137"/>
      <c r="CN51" s="137"/>
      <c r="CO51" s="137"/>
      <c r="CP51" s="137"/>
      <c r="CQ51" s="137"/>
      <c r="CR51" s="137"/>
      <c r="CS51" s="137"/>
      <c r="CT51" s="137"/>
      <c r="CU51" s="137"/>
      <c r="CV51" s="137"/>
      <c r="CW51" s="137"/>
      <c r="CX51" s="137"/>
      <c r="CY51" s="137"/>
      <c r="CZ51" s="137"/>
      <c r="DA51" s="137"/>
      <c r="DB51" s="137"/>
      <c r="DC51" s="137"/>
      <c r="DD51" s="137"/>
      <c r="DE51" s="137"/>
      <c r="DF51" s="65"/>
      <c r="DG51" s="65"/>
      <c r="DH51" s="65"/>
      <c r="DI51" s="65"/>
      <c r="DJ51" s="65"/>
      <c r="DK51" s="65"/>
      <c r="DL51" s="65"/>
      <c r="DM51" s="65"/>
      <c r="DN51" s="65"/>
      <c r="DO51" s="65"/>
      <c r="DP51" s="65"/>
      <c r="DQ51" s="65"/>
      <c r="DR51" s="65"/>
      <c r="DS51" s="65"/>
      <c r="DT51" s="65"/>
      <c r="DU51" s="65"/>
      <c r="DV51" s="65"/>
      <c r="DW51" s="65"/>
      <c r="DX51" s="65"/>
      <c r="DY51" s="65"/>
      <c r="DZ51" s="65"/>
      <c r="EA51" s="65"/>
    </row>
    <row r="52" spans="1:131" ht="12.7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row>
    <row r="53" spans="1:90" s="56" customFormat="1" ht="15" customHeight="1">
      <c r="A53" s="56" t="s">
        <v>119</v>
      </c>
      <c r="P53" s="57"/>
      <c r="Q53" s="57"/>
      <c r="R53" s="57"/>
      <c r="S53" s="57"/>
      <c r="T53" s="57"/>
      <c r="U53" s="57"/>
      <c r="V53" s="17"/>
      <c r="W53" s="17"/>
      <c r="X53" s="17"/>
      <c r="Y53" s="17"/>
      <c r="Z53" s="17"/>
      <c r="AA53" s="17"/>
      <c r="AB53" s="17"/>
      <c r="AC53" s="17"/>
      <c r="AD53" s="17"/>
      <c r="AE53" s="17"/>
      <c r="AF53" s="17"/>
      <c r="AG53" s="17"/>
      <c r="AH53" s="17"/>
      <c r="AI53" s="17"/>
      <c r="AJ53" s="30"/>
      <c r="AK53" s="17"/>
      <c r="AL53" s="17"/>
      <c r="AM53" s="17"/>
      <c r="AN53" s="17"/>
      <c r="AO53" s="17"/>
      <c r="AP53" s="17"/>
      <c r="AQ53" s="17"/>
      <c r="AR53" s="17"/>
      <c r="AS53" s="17"/>
      <c r="AT53" s="17"/>
      <c r="AU53" s="17"/>
      <c r="AV53" s="17"/>
      <c r="AW53" s="17"/>
      <c r="AX53" s="17"/>
      <c r="AY53" s="18"/>
      <c r="AZ53" s="18"/>
      <c r="BA53" s="18"/>
      <c r="BB53" s="18"/>
      <c r="BC53" s="18"/>
      <c r="BD53" s="18"/>
      <c r="BE53" s="66"/>
      <c r="BF53" s="66"/>
      <c r="BG53" s="66"/>
      <c r="BH53" s="66"/>
      <c r="BI53" s="66"/>
      <c r="BJ53" s="66"/>
      <c r="BK53" s="66"/>
      <c r="BL53" s="66"/>
      <c r="BM53" s="66"/>
      <c r="BN53" s="66"/>
      <c r="BO53" s="67"/>
      <c r="BP53" s="66"/>
      <c r="BQ53" s="66"/>
      <c r="BR53" s="66"/>
      <c r="BS53" s="66"/>
      <c r="BT53" s="66"/>
      <c r="BU53" s="66"/>
      <c r="BV53" s="67"/>
      <c r="BW53" s="66"/>
      <c r="BX53" s="66"/>
      <c r="BY53" s="66"/>
      <c r="BZ53" s="66"/>
      <c r="CA53" s="58"/>
      <c r="CB53" s="68" t="s">
        <v>120</v>
      </c>
      <c r="CC53" s="58"/>
      <c r="CD53" s="58"/>
      <c r="CE53" s="58"/>
      <c r="CF53" s="58"/>
      <c r="CG53" s="58"/>
      <c r="CH53" s="58"/>
      <c r="CI53" s="58"/>
      <c r="CJ53" s="58"/>
      <c r="CK53" s="58"/>
      <c r="CL53" s="58"/>
    </row>
    <row r="54" spans="16:90" s="56" customFormat="1" ht="15" customHeight="1">
      <c r="P54" s="57"/>
      <c r="Q54" s="57"/>
      <c r="R54" s="57"/>
      <c r="S54" s="57"/>
      <c r="T54" s="57"/>
      <c r="U54" s="57"/>
      <c r="V54" s="17"/>
      <c r="W54" s="17"/>
      <c r="X54" s="17"/>
      <c r="Y54" s="17"/>
      <c r="Z54" s="17"/>
      <c r="AA54" s="17"/>
      <c r="AB54" s="17"/>
      <c r="AC54" s="17"/>
      <c r="AD54" s="17"/>
      <c r="AE54" s="17"/>
      <c r="AF54" s="17"/>
      <c r="AG54" s="17"/>
      <c r="AH54" s="17"/>
      <c r="AI54" s="17"/>
      <c r="AJ54" s="30"/>
      <c r="AK54" s="17"/>
      <c r="AL54" s="17"/>
      <c r="AM54" s="17"/>
      <c r="AN54" s="17"/>
      <c r="AO54" s="17"/>
      <c r="AP54" s="17"/>
      <c r="AQ54" s="17"/>
      <c r="AR54" s="17"/>
      <c r="AS54" s="17"/>
      <c r="AT54" s="17"/>
      <c r="AU54" s="17"/>
      <c r="AV54" s="17"/>
      <c r="AW54" s="17"/>
      <c r="AX54" s="17"/>
      <c r="AY54" s="19"/>
      <c r="AZ54" s="19"/>
      <c r="BA54" s="19"/>
      <c r="BB54" s="19"/>
      <c r="BC54" s="19"/>
      <c r="BD54" s="19"/>
      <c r="BE54" s="73"/>
      <c r="BF54" s="73"/>
      <c r="BG54" s="73"/>
      <c r="BH54" s="73"/>
      <c r="BI54" s="73"/>
      <c r="BJ54" s="73"/>
      <c r="BK54" s="73"/>
      <c r="BL54" s="73"/>
      <c r="BM54" s="73"/>
      <c r="BN54" s="73"/>
      <c r="BO54" s="74"/>
      <c r="BP54" s="73"/>
      <c r="BQ54" s="73"/>
      <c r="BR54" s="73"/>
      <c r="BS54" s="73"/>
      <c r="BT54" s="73"/>
      <c r="BU54" s="73"/>
      <c r="BV54" s="74"/>
      <c r="BW54" s="73"/>
      <c r="BX54" s="73"/>
      <c r="BY54" s="73"/>
      <c r="BZ54" s="73"/>
      <c r="CA54" s="75"/>
      <c r="CB54" s="30"/>
      <c r="CC54" s="58"/>
      <c r="CD54" s="58"/>
      <c r="CE54" s="58"/>
      <c r="CF54" s="58"/>
      <c r="CG54" s="58"/>
      <c r="CH54" s="58"/>
      <c r="CI54" s="58"/>
      <c r="CJ54" s="58"/>
      <c r="CK54" s="58"/>
      <c r="CL54" s="58"/>
    </row>
    <row r="55" spans="1:90" s="56" customFormat="1" ht="15" customHeight="1">
      <c r="A55" s="56" t="s">
        <v>121</v>
      </c>
      <c r="P55" s="57"/>
      <c r="Q55" s="57"/>
      <c r="R55" s="57"/>
      <c r="S55" s="57"/>
      <c r="T55" s="57"/>
      <c r="U55" s="5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5"/>
      <c r="AZ55" s="15"/>
      <c r="BA55" s="15"/>
      <c r="BB55" s="15"/>
      <c r="BC55" s="15"/>
      <c r="BD55" s="15"/>
      <c r="BE55" s="69"/>
      <c r="BF55" s="69"/>
      <c r="BG55" s="69"/>
      <c r="BH55" s="69"/>
      <c r="BI55" s="69"/>
      <c r="BJ55" s="69"/>
      <c r="BK55" s="69"/>
      <c r="BL55" s="69"/>
      <c r="BM55" s="69"/>
      <c r="BN55" s="69"/>
      <c r="BO55" s="70"/>
      <c r="BP55" s="70"/>
      <c r="BQ55" s="69"/>
      <c r="BR55" s="69"/>
      <c r="BS55" s="69"/>
      <c r="BT55" s="69"/>
      <c r="BU55" s="69"/>
      <c r="BV55" s="70"/>
      <c r="BW55" s="69"/>
      <c r="BX55" s="69"/>
      <c r="BY55" s="69"/>
      <c r="BZ55" s="69"/>
      <c r="CA55" s="58"/>
      <c r="CB55" s="68" t="s">
        <v>122</v>
      </c>
      <c r="CC55" s="58"/>
      <c r="CD55" s="58"/>
      <c r="CE55" s="58"/>
      <c r="CF55" s="58"/>
      <c r="CG55" s="58"/>
      <c r="CH55" s="58"/>
      <c r="CI55" s="58"/>
      <c r="CJ55" s="58"/>
      <c r="CK55" s="58"/>
      <c r="CL55" s="58"/>
    </row>
    <row r="56" s="56" customFormat="1" ht="15" customHeight="1">
      <c r="A56" s="56" t="s">
        <v>11</v>
      </c>
    </row>
    <row r="57" spans="1:92" s="56" customFormat="1" ht="15" customHeight="1">
      <c r="A57" s="56" t="s">
        <v>12</v>
      </c>
      <c r="P57" s="71"/>
      <c r="Q57" s="71"/>
      <c r="R57" s="71"/>
      <c r="S57" s="71"/>
      <c r="T57" s="71"/>
      <c r="U57" s="71"/>
      <c r="V57" s="15"/>
      <c r="W57" s="15"/>
      <c r="X57" s="15"/>
      <c r="Y57" s="15"/>
      <c r="Z57" s="15"/>
      <c r="AA57" s="15"/>
      <c r="AB57" s="15"/>
      <c r="AC57" s="15"/>
      <c r="AD57" s="15"/>
      <c r="AE57" s="15"/>
      <c r="AF57" s="15"/>
      <c r="AG57" s="15"/>
      <c r="AH57" s="15"/>
      <c r="AI57" s="15"/>
      <c r="AJ57" s="15"/>
      <c r="AK57" s="17"/>
      <c r="AL57" s="17"/>
      <c r="AM57" s="30" t="s">
        <v>178</v>
      </c>
      <c r="AN57" s="17"/>
      <c r="AO57" s="17"/>
      <c r="AP57" s="17"/>
      <c r="AQ57" s="17"/>
      <c r="AR57" s="17"/>
      <c r="AS57" s="17"/>
      <c r="AT57" s="17"/>
      <c r="AU57" s="17"/>
      <c r="AV57" s="17"/>
      <c r="AW57" s="17"/>
      <c r="AX57" s="17"/>
      <c r="AY57" s="17"/>
      <c r="AZ57" s="17"/>
      <c r="BA57" s="17"/>
      <c r="BB57" s="17"/>
      <c r="BC57" s="17"/>
      <c r="BD57" s="17"/>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row>
    <row r="58" spans="16:92" s="56" customFormat="1" ht="15" customHeight="1">
      <c r="P58" s="57"/>
      <c r="Q58" s="57"/>
      <c r="R58" s="57"/>
      <c r="S58" s="57"/>
      <c r="T58" s="57"/>
      <c r="U58" s="57"/>
      <c r="V58" s="17"/>
      <c r="W58" s="17"/>
      <c r="X58" s="17"/>
      <c r="Y58" s="17"/>
      <c r="Z58" s="17"/>
      <c r="AA58" s="17"/>
      <c r="AB58" s="17"/>
      <c r="AC58" s="17"/>
      <c r="AD58" s="17"/>
      <c r="AE58" s="17"/>
      <c r="AF58" s="17"/>
      <c r="AG58" s="17"/>
      <c r="AH58" s="17"/>
      <c r="AI58" s="17"/>
      <c r="AJ58" s="17"/>
      <c r="AK58" s="17"/>
      <c r="AL58" s="17"/>
      <c r="AM58" s="30"/>
      <c r="AN58" s="17"/>
      <c r="AO58" s="17"/>
      <c r="AP58" s="17"/>
      <c r="AQ58" s="17"/>
      <c r="AR58" s="17"/>
      <c r="AS58" s="17"/>
      <c r="AT58" s="17"/>
      <c r="AU58" s="17"/>
      <c r="AV58" s="17"/>
      <c r="AW58" s="17"/>
      <c r="AX58" s="17"/>
      <c r="AY58" s="17"/>
      <c r="AZ58" s="17"/>
      <c r="BA58" s="17"/>
      <c r="BB58" s="17"/>
      <c r="BC58" s="17"/>
      <c r="BD58" s="17"/>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row>
    <row r="59" spans="1:49" s="56" customFormat="1" ht="15" customHeight="1">
      <c r="A59" s="56" t="s">
        <v>13</v>
      </c>
      <c r="K59" s="29"/>
      <c r="L59" s="29" t="s">
        <v>123</v>
      </c>
      <c r="M59" s="29"/>
      <c r="N59" s="29"/>
      <c r="O59" s="29"/>
      <c r="P59" s="29"/>
      <c r="Q59" s="29"/>
      <c r="R59" s="29"/>
      <c r="S59" s="29"/>
      <c r="T59" s="29"/>
      <c r="U59" s="29"/>
      <c r="V59" s="29"/>
      <c r="W59" s="29"/>
      <c r="X59" s="29"/>
      <c r="Y59" s="29"/>
      <c r="Z59" s="29"/>
      <c r="AA59" s="29"/>
      <c r="AB59" s="86"/>
      <c r="AC59" s="86"/>
      <c r="AD59" s="86"/>
      <c r="AE59" s="86"/>
      <c r="AF59" s="86"/>
      <c r="AG59" s="86"/>
      <c r="AH59" s="86"/>
      <c r="AI59" s="86"/>
      <c r="AJ59" s="86"/>
      <c r="AK59" s="86"/>
      <c r="AL59" s="86"/>
      <c r="AM59" s="86"/>
      <c r="AN59" s="86"/>
      <c r="AO59" s="86"/>
      <c r="AP59" s="86"/>
      <c r="AQ59" s="86"/>
      <c r="AR59" s="86"/>
      <c r="AS59" s="86"/>
      <c r="AT59" s="86"/>
      <c r="AU59" s="86"/>
      <c r="AV59" s="86"/>
      <c r="AW59" s="86"/>
    </row>
    <row r="60" spans="1:45" s="56" customFormat="1" ht="16.5" customHeight="1">
      <c r="A60" s="30" t="s">
        <v>179</v>
      </c>
      <c r="B60" s="15"/>
      <c r="C60" s="15"/>
      <c r="D60" s="15"/>
      <c r="E60" s="15"/>
      <c r="F60" s="17"/>
      <c r="G60" s="87" t="s">
        <v>177</v>
      </c>
      <c r="H60" s="87"/>
      <c r="I60" s="87"/>
      <c r="J60" s="87"/>
      <c r="K60" s="87"/>
      <c r="L60" s="87"/>
      <c r="M60" s="87"/>
      <c r="N60" s="87"/>
      <c r="O60" s="87"/>
      <c r="P60" s="87"/>
      <c r="Q60" s="87"/>
      <c r="R60" s="17"/>
      <c r="S60" s="87">
        <v>2008</v>
      </c>
      <c r="T60" s="87"/>
      <c r="U60" s="87"/>
      <c r="V60" s="87"/>
      <c r="W60" s="87"/>
      <c r="X60" s="87"/>
      <c r="Y60" s="88" t="s">
        <v>8</v>
      </c>
      <c r="Z60" s="88"/>
      <c r="AA60" s="17"/>
      <c r="AB60" s="17"/>
      <c r="AC60" s="17"/>
      <c r="AD60" s="17"/>
      <c r="AE60" s="17"/>
      <c r="AF60" s="17"/>
      <c r="AG60" s="17"/>
      <c r="AH60" s="17"/>
      <c r="AI60" s="17"/>
      <c r="AJ60" s="17"/>
      <c r="AK60" s="17"/>
      <c r="AL60" s="17"/>
      <c r="AM60" s="17"/>
      <c r="AN60" s="17"/>
      <c r="AO60" s="17"/>
      <c r="AP60" s="17"/>
      <c r="AQ60" s="17"/>
      <c r="AR60" s="17"/>
      <c r="AS60" s="17"/>
    </row>
    <row r="61" spans="22:56" s="76" customFormat="1" ht="15" customHeight="1">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1:37" s="76" customFormat="1" ht="15" customHeight="1">
      <c r="K62" s="17"/>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row>
    <row r="63" spans="2:37" s="76" customFormat="1" ht="15" customHeight="1">
      <c r="B63" s="75"/>
      <c r="C63" s="11"/>
      <c r="D63" s="11"/>
      <c r="E63" s="11"/>
      <c r="F63" s="11"/>
      <c r="J63" s="17"/>
      <c r="K63" s="17"/>
      <c r="L63" s="17"/>
      <c r="M63" s="17"/>
      <c r="N63" s="17"/>
      <c r="O63" s="17"/>
      <c r="P63" s="17"/>
      <c r="Q63" s="17"/>
      <c r="R63" s="17"/>
      <c r="S63" s="17"/>
      <c r="T63" s="17"/>
      <c r="U63" s="17"/>
      <c r="V63" s="17"/>
      <c r="W63" s="17"/>
      <c r="X63" s="17"/>
      <c r="Y63" s="17"/>
      <c r="Z63" s="17"/>
      <c r="AA63" s="17"/>
      <c r="AB63" s="17"/>
      <c r="AC63" s="17"/>
      <c r="AE63" s="11"/>
      <c r="AF63" s="11"/>
      <c r="AG63" s="11"/>
      <c r="AH63" s="11"/>
      <c r="AI63" s="11"/>
      <c r="AJ63" s="11"/>
      <c r="AK63" s="11"/>
    </row>
    <row r="64" s="77" customFormat="1" ht="3" customHeight="1"/>
    <row r="65" s="77" customFormat="1" ht="12.75"/>
    <row r="66" s="77" customFormat="1" ht="12.75"/>
  </sheetData>
  <mergeCells count="149">
    <mergeCell ref="A46:G46"/>
    <mergeCell ref="I46:BH46"/>
    <mergeCell ref="BI46:CF46"/>
    <mergeCell ref="CG46:DE46"/>
    <mergeCell ref="A45:G45"/>
    <mergeCell ref="I45:BH45"/>
    <mergeCell ref="BI45:CF45"/>
    <mergeCell ref="CG45:DE45"/>
    <mergeCell ref="A44:G44"/>
    <mergeCell ref="I44:BH44"/>
    <mergeCell ref="BI44:CF44"/>
    <mergeCell ref="CG44:DE44"/>
    <mergeCell ref="A43:G43"/>
    <mergeCell ref="I43:BH43"/>
    <mergeCell ref="BI43:CF43"/>
    <mergeCell ref="CG43:DE43"/>
    <mergeCell ref="A42:G42"/>
    <mergeCell ref="I42:BH42"/>
    <mergeCell ref="BI42:CF42"/>
    <mergeCell ref="CG42:DE42"/>
    <mergeCell ref="A41:G41"/>
    <mergeCell ref="I41:BH41"/>
    <mergeCell ref="BI41:CF41"/>
    <mergeCell ref="CG41:DE41"/>
    <mergeCell ref="A40:G40"/>
    <mergeCell ref="I40:BH40"/>
    <mergeCell ref="BI40:CF40"/>
    <mergeCell ref="CG40:DE40"/>
    <mergeCell ref="CG38:DE38"/>
    <mergeCell ref="I49:BH49"/>
    <mergeCell ref="BI49:CF49"/>
    <mergeCell ref="CG49:DE49"/>
    <mergeCell ref="CG39:DE39"/>
    <mergeCell ref="BI38:CF38"/>
    <mergeCell ref="I39:BH39"/>
    <mergeCell ref="BI39:CF39"/>
    <mergeCell ref="CG48:DE48"/>
    <mergeCell ref="CG36:DE36"/>
    <mergeCell ref="A37:G37"/>
    <mergeCell ref="I37:BH37"/>
    <mergeCell ref="BI37:CF37"/>
    <mergeCell ref="CG37:DE37"/>
    <mergeCell ref="I36:BH36"/>
    <mergeCell ref="BI36:CF36"/>
    <mergeCell ref="BI34:CF34"/>
    <mergeCell ref="CG34:DE34"/>
    <mergeCell ref="A35:G35"/>
    <mergeCell ref="I35:BH35"/>
    <mergeCell ref="BI35:CF35"/>
    <mergeCell ref="CG35:DE35"/>
    <mergeCell ref="A34:G34"/>
    <mergeCell ref="A31:G31"/>
    <mergeCell ref="I31:BH31"/>
    <mergeCell ref="BI31:CF31"/>
    <mergeCell ref="CG31:DE31"/>
    <mergeCell ref="I30:BH30"/>
    <mergeCell ref="BI30:CF30"/>
    <mergeCell ref="CG30:DE30"/>
    <mergeCell ref="CG29:DE29"/>
    <mergeCell ref="BI29:CF29"/>
    <mergeCell ref="CG21:DE21"/>
    <mergeCell ref="A22:G22"/>
    <mergeCell ref="I22:BH22"/>
    <mergeCell ref="BI22:CF22"/>
    <mergeCell ref="CG22:DE22"/>
    <mergeCell ref="A21:G21"/>
    <mergeCell ref="I21:BH21"/>
    <mergeCell ref="BI21:CF21"/>
    <mergeCell ref="A20:G20"/>
    <mergeCell ref="I20:BH20"/>
    <mergeCell ref="BI20:CF20"/>
    <mergeCell ref="CG20:DE20"/>
    <mergeCell ref="H19:BH19"/>
    <mergeCell ref="BI19:CF19"/>
    <mergeCell ref="CG19:DE19"/>
    <mergeCell ref="R12:DE12"/>
    <mergeCell ref="A18:G18"/>
    <mergeCell ref="H18:BH18"/>
    <mergeCell ref="BI18:CF18"/>
    <mergeCell ref="CG18:DE18"/>
    <mergeCell ref="A23:G23"/>
    <mergeCell ref="A24:G24"/>
    <mergeCell ref="I23:BH23"/>
    <mergeCell ref="A25:G25"/>
    <mergeCell ref="I25:BH25"/>
    <mergeCell ref="A32:G32"/>
    <mergeCell ref="I32:BH32"/>
    <mergeCell ref="A36:G36"/>
    <mergeCell ref="A49:G49"/>
    <mergeCell ref="A48:G48"/>
    <mergeCell ref="I48:BH48"/>
    <mergeCell ref="I34:BH34"/>
    <mergeCell ref="A38:G38"/>
    <mergeCell ref="I38:BH38"/>
    <mergeCell ref="A39:G39"/>
    <mergeCell ref="CG28:DE28"/>
    <mergeCell ref="CG27:DE27"/>
    <mergeCell ref="CG23:DE23"/>
    <mergeCell ref="I24:BH24"/>
    <mergeCell ref="BI24:CF24"/>
    <mergeCell ref="CG24:DE24"/>
    <mergeCell ref="A28:G28"/>
    <mergeCell ref="I28:BH28"/>
    <mergeCell ref="A26:G26"/>
    <mergeCell ref="I26:BH26"/>
    <mergeCell ref="A7:DE7"/>
    <mergeCell ref="A8:DE8"/>
    <mergeCell ref="A19:G19"/>
    <mergeCell ref="A30:G30"/>
    <mergeCell ref="A27:G27"/>
    <mergeCell ref="BI25:CF25"/>
    <mergeCell ref="CG25:DE25"/>
    <mergeCell ref="I27:BH27"/>
    <mergeCell ref="A29:G29"/>
    <mergeCell ref="I29:BH29"/>
    <mergeCell ref="A47:G47"/>
    <mergeCell ref="I47:BH47"/>
    <mergeCell ref="BI47:CF47"/>
    <mergeCell ref="CG47:DE47"/>
    <mergeCell ref="AY4:BV4"/>
    <mergeCell ref="AN4:AX4"/>
    <mergeCell ref="Z3:AM4"/>
    <mergeCell ref="CU4:DE4"/>
    <mergeCell ref="BW4:CT4"/>
    <mergeCell ref="AN3:DE3"/>
    <mergeCell ref="BW5:CT5"/>
    <mergeCell ref="CU5:DE5"/>
    <mergeCell ref="Z5:AM5"/>
    <mergeCell ref="AN5:AX5"/>
    <mergeCell ref="AY5:BV5"/>
    <mergeCell ref="A33:G33"/>
    <mergeCell ref="I33:BH33"/>
    <mergeCell ref="BI33:CF33"/>
    <mergeCell ref="CG33:DE33"/>
    <mergeCell ref="AS9:BO9"/>
    <mergeCell ref="AJ11:DE11"/>
    <mergeCell ref="BI48:CF48"/>
    <mergeCell ref="BI32:CF32"/>
    <mergeCell ref="BI23:CF23"/>
    <mergeCell ref="CG32:DE32"/>
    <mergeCell ref="BI27:CF27"/>
    <mergeCell ref="BI26:CF26"/>
    <mergeCell ref="CG26:DE26"/>
    <mergeCell ref="BI28:CF28"/>
    <mergeCell ref="G60:Q60"/>
    <mergeCell ref="S60:X60"/>
    <mergeCell ref="Y60:Z60"/>
    <mergeCell ref="A51:DE51"/>
    <mergeCell ref="AB59:AW59"/>
  </mergeCells>
  <printOptions horizontalCentered="1"/>
  <pageMargins left="0.5118110236220472" right="0.5118110236220472" top="0.5905511811023623" bottom="0.1968503937007874" header="0.1968503937007874" footer="0.1968503937007874"/>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DE35"/>
  <sheetViews>
    <sheetView zoomScaleSheetLayoutView="100" workbookViewId="0" topLeftCell="A12">
      <selection activeCell="BX26" sqref="BX26:CN26"/>
    </sheetView>
  </sheetViews>
  <sheetFormatPr defaultColWidth="9.00390625" defaultRowHeight="12.75"/>
  <cols>
    <col min="1" max="46" width="0.875" style="1" customWidth="1"/>
    <col min="47" max="47" width="1.00390625" style="1" customWidth="1"/>
    <col min="48" max="16384" width="0.875" style="1" customWidth="1"/>
  </cols>
  <sheetData>
    <row r="1" s="2" customFormat="1" ht="11.25">
      <c r="DE1" s="3" t="s">
        <v>0</v>
      </c>
    </row>
    <row r="2" ht="3" customHeight="1"/>
    <row r="3" spans="26:109" ht="12.75">
      <c r="Z3" s="173" t="s">
        <v>4</v>
      </c>
      <c r="AA3" s="174"/>
      <c r="AB3" s="174"/>
      <c r="AC3" s="174"/>
      <c r="AD3" s="174"/>
      <c r="AE3" s="174"/>
      <c r="AF3" s="174"/>
      <c r="AG3" s="174"/>
      <c r="AH3" s="174"/>
      <c r="AI3" s="174"/>
      <c r="AJ3" s="174"/>
      <c r="AK3" s="174"/>
      <c r="AL3" s="174"/>
      <c r="AM3" s="175"/>
      <c r="AN3" s="179" t="s">
        <v>6</v>
      </c>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1"/>
    </row>
    <row r="4" spans="23:109" s="2" customFormat="1" ht="24" customHeight="1">
      <c r="W4" s="4"/>
      <c r="Z4" s="176"/>
      <c r="AA4" s="177"/>
      <c r="AB4" s="177"/>
      <c r="AC4" s="177"/>
      <c r="AD4" s="177"/>
      <c r="AE4" s="177"/>
      <c r="AF4" s="177"/>
      <c r="AG4" s="177"/>
      <c r="AH4" s="177"/>
      <c r="AI4" s="177"/>
      <c r="AJ4" s="177"/>
      <c r="AK4" s="177"/>
      <c r="AL4" s="177"/>
      <c r="AM4" s="178"/>
      <c r="AN4" s="171" t="s">
        <v>5</v>
      </c>
      <c r="AO4" s="171"/>
      <c r="AP4" s="171"/>
      <c r="AQ4" s="171"/>
      <c r="AR4" s="171"/>
      <c r="AS4" s="171"/>
      <c r="AT4" s="171"/>
      <c r="AU4" s="171"/>
      <c r="AV4" s="171"/>
      <c r="AW4" s="171"/>
      <c r="AX4" s="172"/>
      <c r="AY4" s="170" t="s">
        <v>3</v>
      </c>
      <c r="AZ4" s="171"/>
      <c r="BA4" s="171"/>
      <c r="BB4" s="171"/>
      <c r="BC4" s="171"/>
      <c r="BD4" s="171"/>
      <c r="BE4" s="171"/>
      <c r="BF4" s="171"/>
      <c r="BG4" s="171"/>
      <c r="BH4" s="171"/>
      <c r="BI4" s="171"/>
      <c r="BJ4" s="171"/>
      <c r="BK4" s="171"/>
      <c r="BL4" s="171"/>
      <c r="BM4" s="171"/>
      <c r="BN4" s="171"/>
      <c r="BO4" s="171"/>
      <c r="BP4" s="171"/>
      <c r="BQ4" s="171"/>
      <c r="BR4" s="171"/>
      <c r="BS4" s="171"/>
      <c r="BT4" s="171"/>
      <c r="BU4" s="171"/>
      <c r="BV4" s="172"/>
      <c r="BW4" s="170" t="s">
        <v>2</v>
      </c>
      <c r="BX4" s="171"/>
      <c r="BY4" s="171"/>
      <c r="BZ4" s="171"/>
      <c r="CA4" s="171"/>
      <c r="CB4" s="171"/>
      <c r="CC4" s="171"/>
      <c r="CD4" s="171"/>
      <c r="CE4" s="171"/>
      <c r="CF4" s="171"/>
      <c r="CG4" s="171"/>
      <c r="CH4" s="171"/>
      <c r="CI4" s="171"/>
      <c r="CJ4" s="171"/>
      <c r="CK4" s="171"/>
      <c r="CL4" s="171"/>
      <c r="CM4" s="171"/>
      <c r="CN4" s="171"/>
      <c r="CO4" s="171"/>
      <c r="CP4" s="171"/>
      <c r="CQ4" s="171"/>
      <c r="CR4" s="171"/>
      <c r="CS4" s="171"/>
      <c r="CT4" s="172"/>
      <c r="CU4" s="182" t="s">
        <v>1</v>
      </c>
      <c r="CV4" s="183"/>
      <c r="CW4" s="183"/>
      <c r="CX4" s="183"/>
      <c r="CY4" s="183"/>
      <c r="CZ4" s="183"/>
      <c r="DA4" s="183"/>
      <c r="DB4" s="183"/>
      <c r="DC4" s="183"/>
      <c r="DD4" s="183"/>
      <c r="DE4" s="184"/>
    </row>
    <row r="5" spans="26:109" ht="12.75">
      <c r="Z5" s="111" t="s">
        <v>115</v>
      </c>
      <c r="AA5" s="111"/>
      <c r="AB5" s="111"/>
      <c r="AC5" s="111"/>
      <c r="AD5" s="111"/>
      <c r="AE5" s="111"/>
      <c r="AF5" s="111"/>
      <c r="AG5" s="111"/>
      <c r="AH5" s="111"/>
      <c r="AI5" s="111"/>
      <c r="AJ5" s="111"/>
      <c r="AK5" s="111"/>
      <c r="AL5" s="111"/>
      <c r="AM5" s="111"/>
      <c r="AN5" s="111" t="s">
        <v>114</v>
      </c>
      <c r="AO5" s="111"/>
      <c r="AP5" s="111"/>
      <c r="AQ5" s="111"/>
      <c r="AR5" s="111"/>
      <c r="AS5" s="111"/>
      <c r="AT5" s="111"/>
      <c r="AU5" s="111"/>
      <c r="AV5" s="111"/>
      <c r="AW5" s="111"/>
      <c r="AX5" s="111"/>
      <c r="AY5" s="111" t="s">
        <v>113</v>
      </c>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t="s">
        <v>112</v>
      </c>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t="s">
        <v>111</v>
      </c>
      <c r="CV5" s="111"/>
      <c r="CW5" s="111"/>
      <c r="CX5" s="111"/>
      <c r="CY5" s="111"/>
      <c r="CZ5" s="111"/>
      <c r="DA5" s="111"/>
      <c r="DB5" s="111"/>
      <c r="DC5" s="111"/>
      <c r="DD5" s="111"/>
      <c r="DE5" s="111"/>
    </row>
    <row r="6" ht="9" customHeight="1"/>
    <row r="7" spans="1:109" s="5" customFormat="1" ht="15.75" customHeight="1">
      <c r="A7" s="168" t="s">
        <v>99</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row>
    <row r="8" spans="1:109" s="5" customFormat="1" ht="14.25" customHeight="1">
      <c r="A8" s="168" t="s">
        <v>100</v>
      </c>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row>
    <row r="9" spans="28:72" s="6" customFormat="1" ht="14.25" customHeight="1">
      <c r="AB9" s="42"/>
      <c r="AC9" s="42"/>
      <c r="AD9" s="42"/>
      <c r="AE9" s="42"/>
      <c r="AF9" s="42"/>
      <c r="AG9" s="42"/>
      <c r="AH9" s="7"/>
      <c r="AI9" s="7" t="s">
        <v>125</v>
      </c>
      <c r="AJ9" s="43" t="s">
        <v>126</v>
      </c>
      <c r="AK9" s="44"/>
      <c r="AL9" s="44"/>
      <c r="AM9" s="44"/>
      <c r="AN9" s="44"/>
      <c r="AO9" s="44"/>
      <c r="AP9" s="45"/>
      <c r="AQ9" s="8"/>
      <c r="AR9" s="109" t="s">
        <v>177</v>
      </c>
      <c r="AS9" s="109"/>
      <c r="AT9" s="109"/>
      <c r="AU9" s="109"/>
      <c r="AV9" s="109"/>
      <c r="AW9" s="109"/>
      <c r="AX9" s="109"/>
      <c r="AY9" s="109"/>
      <c r="AZ9" s="109"/>
      <c r="BA9" s="109"/>
      <c r="BB9" s="109"/>
      <c r="BC9" s="109"/>
      <c r="BD9" s="109"/>
      <c r="BE9" s="109"/>
      <c r="BF9" s="109"/>
      <c r="BG9" s="109"/>
      <c r="BH9" s="109"/>
      <c r="BJ9" s="109" t="s">
        <v>128</v>
      </c>
      <c r="BK9" s="109"/>
      <c r="BL9" s="109"/>
      <c r="BM9" s="109"/>
      <c r="BN9" s="109"/>
      <c r="BO9" s="109"/>
      <c r="BP9" s="109"/>
      <c r="BQ9" s="8"/>
      <c r="BR9" s="6" t="s">
        <v>8</v>
      </c>
      <c r="BT9" s="1"/>
    </row>
    <row r="10" ht="9" customHeight="1"/>
    <row r="11" spans="1:109" s="9" customFormat="1" ht="12.75">
      <c r="A11" s="9" t="s">
        <v>90</v>
      </c>
      <c r="Y11" s="14"/>
      <c r="Z11" s="14"/>
      <c r="AA11" s="14"/>
      <c r="AB11" s="14"/>
      <c r="AC11" s="14"/>
      <c r="AD11" s="14"/>
      <c r="AE11" s="14"/>
      <c r="AF11" s="14"/>
      <c r="AG11" s="14"/>
      <c r="AH11" s="14"/>
      <c r="AI11" s="143" t="s">
        <v>127</v>
      </c>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row>
    <row r="12" spans="25:109" s="9" customFormat="1" ht="12.75">
      <c r="Y12" s="14"/>
      <c r="Z12" s="14"/>
      <c r="AA12" s="14"/>
      <c r="AB12" s="14"/>
      <c r="AC12" s="14"/>
      <c r="AD12" s="14"/>
      <c r="AE12" s="14"/>
      <c r="AF12" s="14"/>
      <c r="AG12" s="14"/>
      <c r="AH12" s="14"/>
      <c r="AI12" s="14"/>
      <c r="AJ12" s="14"/>
      <c r="AK12" s="14"/>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row>
    <row r="13" spans="1:109" s="9" customFormat="1" ht="12.75">
      <c r="A13" s="9" t="s">
        <v>9</v>
      </c>
      <c r="R13" s="169" t="s">
        <v>124</v>
      </c>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69"/>
      <c r="DD13" s="169"/>
      <c r="DE13" s="169"/>
    </row>
    <row r="14" spans="18:85" s="9" customFormat="1" ht="12.75">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row>
    <row r="15" spans="18:109" s="9" customFormat="1" ht="12.75">
      <c r="R15" s="10"/>
      <c r="DE15" s="12" t="s">
        <v>101</v>
      </c>
    </row>
    <row r="16" s="9" customFormat="1" ht="12.75">
      <c r="DE16" s="12" t="s">
        <v>15</v>
      </c>
    </row>
    <row r="17" spans="1:109" s="9" customFormat="1" ht="1.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row>
    <row r="18" spans="1:109" s="32" customFormat="1" ht="48.75" customHeight="1">
      <c r="A18" s="162" t="s">
        <v>10</v>
      </c>
      <c r="B18" s="163"/>
      <c r="C18" s="163"/>
      <c r="D18" s="163"/>
      <c r="E18" s="163"/>
      <c r="F18" s="163"/>
      <c r="G18" s="164"/>
      <c r="H18" s="162" t="s">
        <v>102</v>
      </c>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4"/>
      <c r="BX18" s="162" t="s">
        <v>80</v>
      </c>
      <c r="BY18" s="163"/>
      <c r="BZ18" s="163"/>
      <c r="CA18" s="163"/>
      <c r="CB18" s="163"/>
      <c r="CC18" s="163"/>
      <c r="CD18" s="163"/>
      <c r="CE18" s="163"/>
      <c r="CF18" s="163"/>
      <c r="CG18" s="163"/>
      <c r="CH18" s="163"/>
      <c r="CI18" s="163"/>
      <c r="CJ18" s="163"/>
      <c r="CK18" s="163"/>
      <c r="CL18" s="163"/>
      <c r="CM18" s="163"/>
      <c r="CN18" s="164"/>
      <c r="CO18" s="162" t="s">
        <v>87</v>
      </c>
      <c r="CP18" s="163"/>
      <c r="CQ18" s="163"/>
      <c r="CR18" s="163"/>
      <c r="CS18" s="163"/>
      <c r="CT18" s="163"/>
      <c r="CU18" s="163"/>
      <c r="CV18" s="163"/>
      <c r="CW18" s="163"/>
      <c r="CX18" s="163"/>
      <c r="CY18" s="163"/>
      <c r="CZ18" s="163"/>
      <c r="DA18" s="163"/>
      <c r="DB18" s="163"/>
      <c r="DC18" s="163"/>
      <c r="DD18" s="163"/>
      <c r="DE18" s="164"/>
    </row>
    <row r="19" spans="1:109" s="32" customFormat="1" ht="12.75" customHeight="1">
      <c r="A19" s="150">
        <v>1</v>
      </c>
      <c r="B19" s="150"/>
      <c r="C19" s="150"/>
      <c r="D19" s="150"/>
      <c r="E19" s="150"/>
      <c r="F19" s="150"/>
      <c r="G19" s="150"/>
      <c r="H19" s="150">
        <v>2</v>
      </c>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v>3</v>
      </c>
      <c r="BY19" s="150"/>
      <c r="BZ19" s="150"/>
      <c r="CA19" s="150"/>
      <c r="CB19" s="150"/>
      <c r="CC19" s="150"/>
      <c r="CD19" s="150"/>
      <c r="CE19" s="150"/>
      <c r="CF19" s="150"/>
      <c r="CG19" s="150"/>
      <c r="CH19" s="150"/>
      <c r="CI19" s="150"/>
      <c r="CJ19" s="150"/>
      <c r="CK19" s="150"/>
      <c r="CL19" s="150"/>
      <c r="CM19" s="150"/>
      <c r="CN19" s="150"/>
      <c r="CO19" s="150">
        <v>4</v>
      </c>
      <c r="CP19" s="150"/>
      <c r="CQ19" s="150"/>
      <c r="CR19" s="150"/>
      <c r="CS19" s="150"/>
      <c r="CT19" s="150"/>
      <c r="CU19" s="150"/>
      <c r="CV19" s="150"/>
      <c r="CW19" s="150"/>
      <c r="CX19" s="150"/>
      <c r="CY19" s="150"/>
      <c r="CZ19" s="150"/>
      <c r="DA19" s="150"/>
      <c r="DB19" s="150"/>
      <c r="DC19" s="150"/>
      <c r="DD19" s="150"/>
      <c r="DE19" s="150"/>
    </row>
    <row r="20" spans="1:109" s="32" customFormat="1" ht="12.75" customHeight="1">
      <c r="A20" s="157" t="s">
        <v>84</v>
      </c>
      <c r="B20" s="158"/>
      <c r="C20" s="158"/>
      <c r="D20" s="158"/>
      <c r="E20" s="158"/>
      <c r="F20" s="158"/>
      <c r="G20" s="159"/>
      <c r="H20" s="38"/>
      <c r="I20" s="160" t="s">
        <v>103</v>
      </c>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1"/>
      <c r="BX20" s="145">
        <v>1054152</v>
      </c>
      <c r="BY20" s="146"/>
      <c r="BZ20" s="146"/>
      <c r="CA20" s="146"/>
      <c r="CB20" s="146"/>
      <c r="CC20" s="146"/>
      <c r="CD20" s="146"/>
      <c r="CE20" s="146"/>
      <c r="CF20" s="146"/>
      <c r="CG20" s="146"/>
      <c r="CH20" s="146"/>
      <c r="CI20" s="146"/>
      <c r="CJ20" s="146"/>
      <c r="CK20" s="146"/>
      <c r="CL20" s="146"/>
      <c r="CM20" s="146"/>
      <c r="CN20" s="147"/>
      <c r="CO20" s="145">
        <v>1131522</v>
      </c>
      <c r="CP20" s="146"/>
      <c r="CQ20" s="146"/>
      <c r="CR20" s="146"/>
      <c r="CS20" s="146"/>
      <c r="CT20" s="146"/>
      <c r="CU20" s="146"/>
      <c r="CV20" s="146"/>
      <c r="CW20" s="146"/>
      <c r="CX20" s="146"/>
      <c r="CY20" s="146"/>
      <c r="CZ20" s="146"/>
      <c r="DA20" s="146"/>
      <c r="DB20" s="146"/>
      <c r="DC20" s="146"/>
      <c r="DD20" s="146"/>
      <c r="DE20" s="147"/>
    </row>
    <row r="21" spans="1:109" s="32" customFormat="1" ht="24" customHeight="1">
      <c r="A21" s="165" t="s">
        <v>85</v>
      </c>
      <c r="B21" s="166"/>
      <c r="C21" s="166"/>
      <c r="D21" s="166"/>
      <c r="E21" s="166"/>
      <c r="F21" s="166"/>
      <c r="G21" s="167"/>
      <c r="H21" s="39"/>
      <c r="I21" s="148" t="s">
        <v>104</v>
      </c>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9"/>
      <c r="BX21" s="151">
        <v>29.9</v>
      </c>
      <c r="BY21" s="152"/>
      <c r="BZ21" s="152"/>
      <c r="CA21" s="152"/>
      <c r="CB21" s="152"/>
      <c r="CC21" s="152"/>
      <c r="CD21" s="152"/>
      <c r="CE21" s="152"/>
      <c r="CF21" s="152"/>
      <c r="CG21" s="152"/>
      <c r="CH21" s="152"/>
      <c r="CI21" s="152"/>
      <c r="CJ21" s="152"/>
      <c r="CK21" s="152"/>
      <c r="CL21" s="152"/>
      <c r="CM21" s="152"/>
      <c r="CN21" s="153"/>
      <c r="CO21" s="151">
        <v>27.1</v>
      </c>
      <c r="CP21" s="152"/>
      <c r="CQ21" s="152"/>
      <c r="CR21" s="152"/>
      <c r="CS21" s="152"/>
      <c r="CT21" s="152"/>
      <c r="CU21" s="152"/>
      <c r="CV21" s="152"/>
      <c r="CW21" s="152"/>
      <c r="CX21" s="152"/>
      <c r="CY21" s="152"/>
      <c r="CZ21" s="152"/>
      <c r="DA21" s="152"/>
      <c r="DB21" s="152"/>
      <c r="DC21" s="152"/>
      <c r="DD21" s="152"/>
      <c r="DE21" s="153"/>
    </row>
    <row r="22" spans="1:109" s="32" customFormat="1" ht="24" customHeight="1">
      <c r="A22" s="165" t="s">
        <v>35</v>
      </c>
      <c r="B22" s="166"/>
      <c r="C22" s="166"/>
      <c r="D22" s="166"/>
      <c r="E22" s="166"/>
      <c r="F22" s="166"/>
      <c r="G22" s="167"/>
      <c r="H22" s="39"/>
      <c r="I22" s="148" t="s">
        <v>105</v>
      </c>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9"/>
      <c r="BX22" s="145">
        <v>10</v>
      </c>
      <c r="BY22" s="146"/>
      <c r="BZ22" s="146"/>
      <c r="CA22" s="146"/>
      <c r="CB22" s="146"/>
      <c r="CC22" s="146"/>
      <c r="CD22" s="146"/>
      <c r="CE22" s="146"/>
      <c r="CF22" s="146"/>
      <c r="CG22" s="146"/>
      <c r="CH22" s="146"/>
      <c r="CI22" s="146"/>
      <c r="CJ22" s="146"/>
      <c r="CK22" s="146"/>
      <c r="CL22" s="146"/>
      <c r="CM22" s="146"/>
      <c r="CN22" s="147"/>
      <c r="CO22" s="145">
        <v>10</v>
      </c>
      <c r="CP22" s="146"/>
      <c r="CQ22" s="146"/>
      <c r="CR22" s="146"/>
      <c r="CS22" s="146"/>
      <c r="CT22" s="146"/>
      <c r="CU22" s="146"/>
      <c r="CV22" s="146"/>
      <c r="CW22" s="146"/>
      <c r="CX22" s="146"/>
      <c r="CY22" s="146"/>
      <c r="CZ22" s="146"/>
      <c r="DA22" s="146"/>
      <c r="DB22" s="146"/>
      <c r="DC22" s="146"/>
      <c r="DD22" s="146"/>
      <c r="DE22" s="147"/>
    </row>
    <row r="23" spans="1:109" s="32" customFormat="1" ht="24" customHeight="1">
      <c r="A23" s="154" t="s">
        <v>37</v>
      </c>
      <c r="B23" s="155"/>
      <c r="C23" s="155"/>
      <c r="D23" s="155"/>
      <c r="E23" s="155"/>
      <c r="F23" s="155"/>
      <c r="G23" s="156"/>
      <c r="H23" s="40"/>
      <c r="I23" s="148" t="s">
        <v>106</v>
      </c>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9"/>
      <c r="BX23" s="145">
        <v>53184</v>
      </c>
      <c r="BY23" s="146"/>
      <c r="BZ23" s="146"/>
      <c r="CA23" s="146"/>
      <c r="CB23" s="146"/>
      <c r="CC23" s="146"/>
      <c r="CD23" s="146"/>
      <c r="CE23" s="146"/>
      <c r="CF23" s="146"/>
      <c r="CG23" s="146"/>
      <c r="CH23" s="146"/>
      <c r="CI23" s="146"/>
      <c r="CJ23" s="146"/>
      <c r="CK23" s="146"/>
      <c r="CL23" s="146"/>
      <c r="CM23" s="146"/>
      <c r="CN23" s="147"/>
      <c r="CO23" s="145">
        <v>43842</v>
      </c>
      <c r="CP23" s="146"/>
      <c r="CQ23" s="146"/>
      <c r="CR23" s="146"/>
      <c r="CS23" s="146"/>
      <c r="CT23" s="146"/>
      <c r="CU23" s="146"/>
      <c r="CV23" s="146"/>
      <c r="CW23" s="146"/>
      <c r="CX23" s="146"/>
      <c r="CY23" s="146"/>
      <c r="CZ23" s="146"/>
      <c r="DA23" s="146"/>
      <c r="DB23" s="146"/>
      <c r="DC23" s="146"/>
      <c r="DD23" s="146"/>
      <c r="DE23" s="147"/>
    </row>
    <row r="24" spans="1:109" s="32" customFormat="1" ht="24.75" customHeight="1">
      <c r="A24" s="154" t="s">
        <v>38</v>
      </c>
      <c r="B24" s="155"/>
      <c r="C24" s="155"/>
      <c r="D24" s="155"/>
      <c r="E24" s="155"/>
      <c r="F24" s="155"/>
      <c r="G24" s="156"/>
      <c r="H24" s="40"/>
      <c r="I24" s="148" t="s">
        <v>107</v>
      </c>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9"/>
      <c r="BX24" s="145">
        <f>+BX23</f>
        <v>53184</v>
      </c>
      <c r="BY24" s="146"/>
      <c r="BZ24" s="146"/>
      <c r="CA24" s="146"/>
      <c r="CB24" s="146"/>
      <c r="CC24" s="146"/>
      <c r="CD24" s="146"/>
      <c r="CE24" s="146"/>
      <c r="CF24" s="146"/>
      <c r="CG24" s="146"/>
      <c r="CH24" s="146"/>
      <c r="CI24" s="146"/>
      <c r="CJ24" s="146"/>
      <c r="CK24" s="146"/>
      <c r="CL24" s="146"/>
      <c r="CM24" s="146"/>
      <c r="CN24" s="147"/>
      <c r="CO24" s="145">
        <f>+CO23</f>
        <v>43842</v>
      </c>
      <c r="CP24" s="146"/>
      <c r="CQ24" s="146"/>
      <c r="CR24" s="146"/>
      <c r="CS24" s="146"/>
      <c r="CT24" s="146"/>
      <c r="CU24" s="146"/>
      <c r="CV24" s="146"/>
      <c r="CW24" s="146"/>
      <c r="CX24" s="146"/>
      <c r="CY24" s="146"/>
      <c r="CZ24" s="146"/>
      <c r="DA24" s="146"/>
      <c r="DB24" s="146"/>
      <c r="DC24" s="146"/>
      <c r="DD24" s="146"/>
      <c r="DE24" s="147"/>
    </row>
    <row r="25" spans="1:109" s="32" customFormat="1" ht="12.75" customHeight="1">
      <c r="A25" s="157" t="s">
        <v>40</v>
      </c>
      <c r="B25" s="158"/>
      <c r="C25" s="158"/>
      <c r="D25" s="158"/>
      <c r="E25" s="158"/>
      <c r="F25" s="158"/>
      <c r="G25" s="159"/>
      <c r="H25" s="38"/>
      <c r="I25" s="160" t="s">
        <v>108</v>
      </c>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1"/>
      <c r="BX25" s="145">
        <v>10983</v>
      </c>
      <c r="BY25" s="146"/>
      <c r="BZ25" s="146"/>
      <c r="CA25" s="146"/>
      <c r="CB25" s="146"/>
      <c r="CC25" s="146"/>
      <c r="CD25" s="146"/>
      <c r="CE25" s="146"/>
      <c r="CF25" s="146"/>
      <c r="CG25" s="146"/>
      <c r="CH25" s="146"/>
      <c r="CI25" s="146"/>
      <c r="CJ25" s="146"/>
      <c r="CK25" s="146"/>
      <c r="CL25" s="146"/>
      <c r="CM25" s="146"/>
      <c r="CN25" s="147"/>
      <c r="CO25" s="145">
        <v>21079</v>
      </c>
      <c r="CP25" s="146"/>
      <c r="CQ25" s="146"/>
      <c r="CR25" s="146"/>
      <c r="CS25" s="146"/>
      <c r="CT25" s="146"/>
      <c r="CU25" s="146"/>
      <c r="CV25" s="146"/>
      <c r="CW25" s="146"/>
      <c r="CX25" s="146"/>
      <c r="CY25" s="146"/>
      <c r="CZ25" s="146"/>
      <c r="DA25" s="146"/>
      <c r="DB25" s="146"/>
      <c r="DC25" s="146"/>
      <c r="DD25" s="146"/>
      <c r="DE25" s="147"/>
    </row>
    <row r="26" spans="1:109" s="32" customFormat="1" ht="12.75" customHeight="1">
      <c r="A26" s="157" t="s">
        <v>41</v>
      </c>
      <c r="B26" s="158"/>
      <c r="C26" s="158"/>
      <c r="D26" s="158"/>
      <c r="E26" s="158"/>
      <c r="F26" s="158"/>
      <c r="G26" s="159"/>
      <c r="H26" s="38"/>
      <c r="I26" s="160" t="s">
        <v>109</v>
      </c>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1"/>
      <c r="BX26" s="145">
        <f>+BX25</f>
        <v>10983</v>
      </c>
      <c r="BY26" s="146"/>
      <c r="BZ26" s="146"/>
      <c r="CA26" s="146"/>
      <c r="CB26" s="146"/>
      <c r="CC26" s="146"/>
      <c r="CD26" s="146"/>
      <c r="CE26" s="146"/>
      <c r="CF26" s="146"/>
      <c r="CG26" s="146"/>
      <c r="CH26" s="146"/>
      <c r="CI26" s="146"/>
      <c r="CJ26" s="146"/>
      <c r="CK26" s="146"/>
      <c r="CL26" s="146"/>
      <c r="CM26" s="146"/>
      <c r="CN26" s="147"/>
      <c r="CO26" s="145">
        <f>+CO25</f>
        <v>21079</v>
      </c>
      <c r="CP26" s="146"/>
      <c r="CQ26" s="146"/>
      <c r="CR26" s="146"/>
      <c r="CS26" s="146"/>
      <c r="CT26" s="146"/>
      <c r="CU26" s="146"/>
      <c r="CV26" s="146"/>
      <c r="CW26" s="146"/>
      <c r="CX26" s="146"/>
      <c r="CY26" s="146"/>
      <c r="CZ26" s="146"/>
      <c r="DA26" s="146"/>
      <c r="DB26" s="146"/>
      <c r="DC26" s="146"/>
      <c r="DD26" s="146"/>
      <c r="DE26" s="147"/>
    </row>
    <row r="28" spans="1:90" s="9" customFormat="1" ht="15" customHeight="1">
      <c r="A28" s="9" t="s">
        <v>119</v>
      </c>
      <c r="P28" s="10"/>
      <c r="Q28" s="10"/>
      <c r="R28" s="10"/>
      <c r="S28" s="10"/>
      <c r="T28" s="10"/>
      <c r="U28" s="10"/>
      <c r="V28" s="17"/>
      <c r="W28" s="17"/>
      <c r="X28" s="17"/>
      <c r="Y28" s="17"/>
      <c r="Z28" s="17"/>
      <c r="AA28" s="17"/>
      <c r="AB28" s="17"/>
      <c r="AC28" s="17"/>
      <c r="AD28" s="17"/>
      <c r="AE28" s="17"/>
      <c r="AF28" s="17"/>
      <c r="AG28" s="17"/>
      <c r="AH28" s="17"/>
      <c r="AI28" s="17"/>
      <c r="AJ28" s="30"/>
      <c r="AK28" s="17"/>
      <c r="AL28" s="17"/>
      <c r="AM28" s="17"/>
      <c r="AN28" s="17"/>
      <c r="AO28" s="17"/>
      <c r="AP28" s="17"/>
      <c r="AQ28" s="17"/>
      <c r="AR28" s="17"/>
      <c r="AS28" s="17"/>
      <c r="AT28" s="17"/>
      <c r="AU28" s="17"/>
      <c r="AV28" s="17"/>
      <c r="AW28" s="17"/>
      <c r="AX28" s="17"/>
      <c r="AY28" s="18"/>
      <c r="AZ28" s="18"/>
      <c r="BA28" s="18"/>
      <c r="BB28" s="18"/>
      <c r="BC28" s="18"/>
      <c r="BD28" s="20"/>
      <c r="BE28" s="21"/>
      <c r="BF28" s="21"/>
      <c r="BG28" s="21"/>
      <c r="BH28" s="21"/>
      <c r="BI28" s="21"/>
      <c r="BJ28" s="21"/>
      <c r="BK28" s="21"/>
      <c r="BL28" s="21"/>
      <c r="BM28" s="21"/>
      <c r="BN28" s="21"/>
      <c r="BO28" s="22"/>
      <c r="BP28" s="21"/>
      <c r="BQ28" s="21"/>
      <c r="BR28" s="21"/>
      <c r="BS28" s="21"/>
      <c r="BT28" s="21"/>
      <c r="BU28" s="21"/>
      <c r="BV28" s="22"/>
      <c r="BW28" s="21"/>
      <c r="BX28" s="21"/>
      <c r="BY28" s="21"/>
      <c r="BZ28" s="21"/>
      <c r="CA28" s="12"/>
      <c r="CB28" s="23" t="s">
        <v>120</v>
      </c>
      <c r="CC28" s="12"/>
      <c r="CD28" s="12"/>
      <c r="CE28" s="12"/>
      <c r="CF28" s="12"/>
      <c r="CG28" s="12"/>
      <c r="CH28" s="12"/>
      <c r="CI28" s="12"/>
      <c r="CJ28" s="12"/>
      <c r="CK28" s="12"/>
      <c r="CL28" s="12"/>
    </row>
    <row r="29" spans="16:90" s="9" customFormat="1" ht="15" customHeight="1">
      <c r="P29" s="10"/>
      <c r="Q29" s="10"/>
      <c r="R29" s="10"/>
      <c r="S29" s="10"/>
      <c r="T29" s="10"/>
      <c r="U29" s="10"/>
      <c r="V29" s="17"/>
      <c r="W29" s="17"/>
      <c r="X29" s="17"/>
      <c r="Y29" s="17"/>
      <c r="Z29" s="17"/>
      <c r="AA29" s="17"/>
      <c r="AB29" s="17"/>
      <c r="AC29" s="17"/>
      <c r="AD29" s="17"/>
      <c r="AE29" s="17"/>
      <c r="AF29" s="17"/>
      <c r="AG29" s="17"/>
      <c r="AH29" s="17"/>
      <c r="AI29" s="17"/>
      <c r="AJ29" s="30"/>
      <c r="AK29" s="17"/>
      <c r="AL29" s="17"/>
      <c r="AM29" s="17"/>
      <c r="AN29" s="17"/>
      <c r="AO29" s="17"/>
      <c r="AP29" s="17"/>
      <c r="AQ29" s="17"/>
      <c r="AR29" s="17"/>
      <c r="AS29" s="17"/>
      <c r="AT29" s="17"/>
      <c r="AU29" s="17"/>
      <c r="AV29" s="17"/>
      <c r="AW29" s="17"/>
      <c r="AX29" s="17"/>
      <c r="AY29" s="19"/>
      <c r="AZ29" s="19"/>
      <c r="BA29" s="19"/>
      <c r="BB29" s="19"/>
      <c r="BC29" s="19"/>
      <c r="BD29" s="35"/>
      <c r="BE29" s="36"/>
      <c r="BF29" s="36"/>
      <c r="BG29" s="36"/>
      <c r="BH29" s="36"/>
      <c r="BI29" s="36"/>
      <c r="BJ29" s="36"/>
      <c r="BK29" s="36"/>
      <c r="BL29" s="36"/>
      <c r="BM29" s="36"/>
      <c r="BN29" s="36"/>
      <c r="BO29" s="37"/>
      <c r="BP29" s="36"/>
      <c r="BQ29" s="36"/>
      <c r="BR29" s="36"/>
      <c r="BS29" s="36"/>
      <c r="BT29" s="36"/>
      <c r="BU29" s="36"/>
      <c r="BV29" s="37"/>
      <c r="BW29" s="36"/>
      <c r="BX29" s="36"/>
      <c r="BY29" s="36"/>
      <c r="BZ29" s="36"/>
      <c r="CA29" s="33"/>
      <c r="CB29" s="28"/>
      <c r="CC29" s="12"/>
      <c r="CD29" s="12"/>
      <c r="CE29" s="12"/>
      <c r="CF29" s="12"/>
      <c r="CG29" s="12"/>
      <c r="CH29" s="12"/>
      <c r="CI29" s="12"/>
      <c r="CJ29" s="12"/>
      <c r="CK29" s="12"/>
      <c r="CL29" s="12"/>
    </row>
    <row r="30" spans="1:90" s="9" customFormat="1" ht="15" customHeight="1">
      <c r="A30" s="9" t="s">
        <v>121</v>
      </c>
      <c r="P30" s="10"/>
      <c r="Q30" s="10"/>
      <c r="R30" s="10"/>
      <c r="S30" s="10"/>
      <c r="T30" s="10"/>
      <c r="U30" s="10"/>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5"/>
      <c r="AZ30" s="15"/>
      <c r="BA30" s="15"/>
      <c r="BB30" s="15"/>
      <c r="BC30" s="15"/>
      <c r="BD30" s="24"/>
      <c r="BE30" s="25"/>
      <c r="BF30" s="25"/>
      <c r="BG30" s="25"/>
      <c r="BH30" s="25"/>
      <c r="BI30" s="25"/>
      <c r="BJ30" s="25"/>
      <c r="BK30" s="25"/>
      <c r="BL30" s="25"/>
      <c r="BM30" s="25"/>
      <c r="BN30" s="25"/>
      <c r="BO30" s="26"/>
      <c r="BP30" s="26"/>
      <c r="BQ30" s="25"/>
      <c r="BR30" s="25"/>
      <c r="BS30" s="25"/>
      <c r="BT30" s="25"/>
      <c r="BU30" s="25"/>
      <c r="BV30" s="26"/>
      <c r="BW30" s="25"/>
      <c r="BX30" s="25"/>
      <c r="BY30" s="25"/>
      <c r="BZ30" s="25"/>
      <c r="CA30" s="12"/>
      <c r="CB30" s="23" t="s">
        <v>122</v>
      </c>
      <c r="CC30" s="12"/>
      <c r="CD30" s="12"/>
      <c r="CE30" s="12"/>
      <c r="CF30" s="12"/>
      <c r="CG30" s="12"/>
      <c r="CH30" s="12"/>
      <c r="CI30" s="12"/>
      <c r="CJ30" s="12"/>
      <c r="CK30" s="12"/>
      <c r="CL30" s="12"/>
    </row>
    <row r="31" s="9" customFormat="1" ht="15" customHeight="1">
      <c r="A31" s="9" t="s">
        <v>11</v>
      </c>
    </row>
    <row r="32" spans="1:92" s="9" customFormat="1" ht="15" customHeight="1">
      <c r="A32" s="9" t="s">
        <v>12</v>
      </c>
      <c r="P32" s="27"/>
      <c r="Q32" s="27"/>
      <c r="R32" s="27"/>
      <c r="S32" s="27"/>
      <c r="T32" s="27"/>
      <c r="U32" s="27"/>
      <c r="V32" s="15"/>
      <c r="W32" s="15"/>
      <c r="X32" s="15"/>
      <c r="Y32" s="15"/>
      <c r="Z32" s="15"/>
      <c r="AA32" s="15"/>
      <c r="AB32" s="15"/>
      <c r="AC32" s="15"/>
      <c r="AD32" s="15"/>
      <c r="AE32" s="15"/>
      <c r="AF32" s="15"/>
      <c r="AG32" s="15"/>
      <c r="AH32" s="15"/>
      <c r="AI32" s="15"/>
      <c r="AJ32" s="15"/>
      <c r="AK32" s="17"/>
      <c r="AL32" s="17"/>
      <c r="AM32" s="28" t="s">
        <v>178</v>
      </c>
      <c r="AN32" s="17"/>
      <c r="AO32" s="17"/>
      <c r="AP32" s="17"/>
      <c r="AQ32" s="17"/>
      <c r="AR32" s="17"/>
      <c r="AS32" s="17"/>
      <c r="AT32" s="17"/>
      <c r="AU32" s="17"/>
      <c r="AV32" s="17"/>
      <c r="AW32" s="17"/>
      <c r="AX32" s="17"/>
      <c r="AY32" s="17"/>
      <c r="AZ32" s="17"/>
      <c r="BA32" s="17"/>
      <c r="BB32" s="17"/>
      <c r="BC32" s="17"/>
      <c r="BD32" s="14"/>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row>
    <row r="33" spans="16:92" s="9" customFormat="1" ht="15" customHeight="1">
      <c r="P33" s="10"/>
      <c r="Q33" s="10"/>
      <c r="R33" s="10"/>
      <c r="S33" s="10"/>
      <c r="T33" s="10"/>
      <c r="U33" s="10"/>
      <c r="V33" s="17"/>
      <c r="W33" s="17"/>
      <c r="X33" s="17"/>
      <c r="Y33" s="17"/>
      <c r="Z33" s="17"/>
      <c r="AA33" s="17"/>
      <c r="AB33" s="17"/>
      <c r="AC33" s="17"/>
      <c r="AD33" s="17"/>
      <c r="AE33" s="17"/>
      <c r="AF33" s="17"/>
      <c r="AG33" s="17"/>
      <c r="AH33" s="17"/>
      <c r="AI33" s="17"/>
      <c r="AJ33" s="17"/>
      <c r="AK33" s="17"/>
      <c r="AL33" s="17"/>
      <c r="AM33" s="28"/>
      <c r="AN33" s="17"/>
      <c r="AO33" s="17"/>
      <c r="AP33" s="17"/>
      <c r="AQ33" s="17"/>
      <c r="AR33" s="17"/>
      <c r="AS33" s="17"/>
      <c r="AT33" s="17"/>
      <c r="AU33" s="17"/>
      <c r="AV33" s="17"/>
      <c r="AW33" s="17"/>
      <c r="AX33" s="17"/>
      <c r="AY33" s="17"/>
      <c r="AZ33" s="17"/>
      <c r="BA33" s="17"/>
      <c r="BB33" s="17"/>
      <c r="BC33" s="17"/>
      <c r="BD33" s="14"/>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row>
    <row r="34" spans="1:49" s="9" customFormat="1" ht="15" customHeight="1">
      <c r="A34" s="9" t="s">
        <v>13</v>
      </c>
      <c r="K34" s="29"/>
      <c r="L34" s="29" t="s">
        <v>123</v>
      </c>
      <c r="M34" s="29"/>
      <c r="N34" s="29"/>
      <c r="O34" s="29"/>
      <c r="P34" s="29"/>
      <c r="Q34" s="29"/>
      <c r="R34" s="29"/>
      <c r="S34" s="29"/>
      <c r="T34" s="29"/>
      <c r="U34" s="29"/>
      <c r="V34" s="29"/>
      <c r="W34" s="29"/>
      <c r="X34" s="29"/>
      <c r="Y34" s="29"/>
      <c r="Z34" s="29"/>
      <c r="AA34" s="29"/>
      <c r="AB34" s="41"/>
      <c r="AC34" s="41"/>
      <c r="AD34" s="41"/>
      <c r="AE34" s="41"/>
      <c r="AF34" s="41"/>
      <c r="AG34" s="41"/>
      <c r="AH34" s="41"/>
      <c r="AI34" s="41"/>
      <c r="AJ34" s="41"/>
      <c r="AK34" s="41"/>
      <c r="AL34" s="41"/>
      <c r="AM34" s="41"/>
      <c r="AN34" s="41"/>
      <c r="AO34" s="41"/>
      <c r="AP34" s="41"/>
      <c r="AQ34" s="41"/>
      <c r="AR34" s="41"/>
      <c r="AS34" s="41"/>
      <c r="AT34" s="41"/>
      <c r="AU34" s="41"/>
      <c r="AV34" s="41"/>
      <c r="AW34" s="41"/>
    </row>
    <row r="35" spans="1:45" s="9" customFormat="1" ht="16.5" customHeight="1">
      <c r="A35" s="30" t="s">
        <v>179</v>
      </c>
      <c r="B35" s="24"/>
      <c r="C35" s="24"/>
      <c r="D35" s="24"/>
      <c r="E35" s="24"/>
      <c r="F35" s="14"/>
      <c r="G35" s="144" t="s">
        <v>177</v>
      </c>
      <c r="H35" s="144"/>
      <c r="I35" s="144"/>
      <c r="J35" s="144"/>
      <c r="K35" s="144"/>
      <c r="L35" s="144"/>
      <c r="M35" s="144"/>
      <c r="N35" s="144"/>
      <c r="O35" s="144"/>
      <c r="P35" s="144"/>
      <c r="Q35" s="144"/>
      <c r="R35" s="14"/>
      <c r="S35" s="144">
        <v>2008</v>
      </c>
      <c r="T35" s="144"/>
      <c r="U35" s="144"/>
      <c r="V35" s="144"/>
      <c r="W35" s="144"/>
      <c r="X35" s="144"/>
      <c r="Y35" s="88" t="s">
        <v>8</v>
      </c>
      <c r="Z35" s="88"/>
      <c r="AA35" s="17"/>
      <c r="AB35" s="17"/>
      <c r="AC35" s="17"/>
      <c r="AD35" s="17"/>
      <c r="AE35" s="17"/>
      <c r="AF35" s="17"/>
      <c r="AG35" s="17"/>
      <c r="AH35" s="17"/>
      <c r="AI35" s="17"/>
      <c r="AJ35" s="17"/>
      <c r="AK35" s="17"/>
      <c r="AL35" s="17"/>
      <c r="AM35" s="17"/>
      <c r="AN35" s="17"/>
      <c r="AO35" s="17"/>
      <c r="AP35" s="17"/>
      <c r="AQ35" s="17"/>
      <c r="AR35" s="17"/>
      <c r="AS35" s="17"/>
    </row>
    <row r="36" s="34" customFormat="1" ht="12.75"/>
  </sheetData>
  <mergeCells count="56">
    <mergeCell ref="A26:G26"/>
    <mergeCell ref="I26:BW26"/>
    <mergeCell ref="A25:G25"/>
    <mergeCell ref="I25:BW25"/>
    <mergeCell ref="BW5:CT5"/>
    <mergeCell ref="CU5:DE5"/>
    <mergeCell ref="Z5:AM5"/>
    <mergeCell ref="AN5:AX5"/>
    <mergeCell ref="AY5:BV5"/>
    <mergeCell ref="AY4:BV4"/>
    <mergeCell ref="AN4:AX4"/>
    <mergeCell ref="Z3:AM4"/>
    <mergeCell ref="AN3:DE3"/>
    <mergeCell ref="CU4:DE4"/>
    <mergeCell ref="BW4:CT4"/>
    <mergeCell ref="A7:DE7"/>
    <mergeCell ref="A8:DE8"/>
    <mergeCell ref="A19:G19"/>
    <mergeCell ref="BJ9:BP9"/>
    <mergeCell ref="AR9:BH9"/>
    <mergeCell ref="R13:DE13"/>
    <mergeCell ref="H18:BW18"/>
    <mergeCell ref="BX18:CN18"/>
    <mergeCell ref="CO18:DE18"/>
    <mergeCell ref="H19:BW19"/>
    <mergeCell ref="A18:G18"/>
    <mergeCell ref="I24:BW24"/>
    <mergeCell ref="A22:G22"/>
    <mergeCell ref="I22:BW22"/>
    <mergeCell ref="A23:G23"/>
    <mergeCell ref="I23:BW23"/>
    <mergeCell ref="A21:G21"/>
    <mergeCell ref="BX25:CN25"/>
    <mergeCell ref="A24:G24"/>
    <mergeCell ref="A20:G20"/>
    <mergeCell ref="I20:BW20"/>
    <mergeCell ref="CO19:DE19"/>
    <mergeCell ref="CO21:DE21"/>
    <mergeCell ref="BX21:CN21"/>
    <mergeCell ref="BX26:CN26"/>
    <mergeCell ref="CO26:DE26"/>
    <mergeCell ref="BX23:CN23"/>
    <mergeCell ref="CO23:DE23"/>
    <mergeCell ref="CO24:DE24"/>
    <mergeCell ref="CO25:DE25"/>
    <mergeCell ref="BX24:CN24"/>
    <mergeCell ref="AI11:DE11"/>
    <mergeCell ref="G35:Q35"/>
    <mergeCell ref="S35:X35"/>
    <mergeCell ref="Y35:Z35"/>
    <mergeCell ref="BX20:CN20"/>
    <mergeCell ref="CO20:DE20"/>
    <mergeCell ref="BX22:CN22"/>
    <mergeCell ref="CO22:DE22"/>
    <mergeCell ref="I21:BW21"/>
    <mergeCell ref="BX19:CN19"/>
  </mergeCells>
  <printOptions horizontalCentered="1"/>
  <pageMargins left="0.3937007874015748" right="0.3937007874015748" top="0.5905511811023623"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Sveshnikova</cp:lastModifiedBy>
  <cp:lastPrinted>2008-08-01T12:25:58Z</cp:lastPrinted>
  <dcterms:created xsi:type="dcterms:W3CDTF">2004-08-31T12:13:52Z</dcterms:created>
  <dcterms:modified xsi:type="dcterms:W3CDTF">2008-08-26T10:30:01Z</dcterms:modified>
  <cp:category/>
  <cp:version/>
  <cp:contentType/>
  <cp:contentStatus/>
</cp:coreProperties>
</file>