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802" sheetId="1" r:id="rId1"/>
    <sheet name="803" sheetId="2" r:id="rId2"/>
    <sheet name="812" sheetId="3" r:id="rId3"/>
  </sheets>
  <definedNames/>
  <calcPr fullCalcOnLoad="1"/>
</workbook>
</file>

<file path=xl/sharedStrings.xml><?xml version="1.0" encoding="utf-8"?>
<sst xmlns="http://schemas.openxmlformats.org/spreadsheetml/2006/main" count="383" uniqueCount="266">
  <si>
    <t>Банковская отчетность</t>
  </si>
  <si>
    <t>Код территории</t>
  </si>
  <si>
    <t>по ОКАТО</t>
  </si>
  <si>
    <t>Код кредитной организации (филиала)</t>
  </si>
  <si>
    <t>по ОКПО</t>
  </si>
  <si>
    <t>основной государственный</t>
  </si>
  <si>
    <t>регистрационный номер</t>
  </si>
  <si>
    <t>(/порядковый номер)</t>
  </si>
  <si>
    <t>БИК</t>
  </si>
  <si>
    <t>»</t>
  </si>
  <si>
    <t>г.</t>
  </si>
  <si>
    <t>Почтовый адрес</t>
  </si>
  <si>
    <t>Номер</t>
  </si>
  <si>
    <t>п/п</t>
  </si>
  <si>
    <t>тыс. руб.</t>
  </si>
  <si>
    <t>5</t>
  </si>
  <si>
    <t>6</t>
  </si>
  <si>
    <t>Исполнитель</t>
  </si>
  <si>
    <t>Телефон:</t>
  </si>
  <si>
    <t>«</t>
  </si>
  <si>
    <t>КОНСОЛИДИРОВАННЫЙ БАЛАНСОВЫЙ ОТЧЕТ</t>
  </si>
  <si>
    <t>Наименование головной кредитной организации</t>
  </si>
  <si>
    <t>1</t>
  </si>
  <si>
    <t>2</t>
  </si>
  <si>
    <t>2.1</t>
  </si>
  <si>
    <t>3</t>
  </si>
  <si>
    <t>4</t>
  </si>
  <si>
    <t>7</t>
  </si>
  <si>
    <t>8</t>
  </si>
  <si>
    <t>9</t>
  </si>
  <si>
    <t>10</t>
  </si>
  <si>
    <t>11</t>
  </si>
  <si>
    <t>12</t>
  </si>
  <si>
    <t>13</t>
  </si>
  <si>
    <t>14</t>
  </si>
  <si>
    <t>15</t>
  </si>
  <si>
    <t>16</t>
  </si>
  <si>
    <t>Данные</t>
  </si>
  <si>
    <t>на отчетную</t>
  </si>
  <si>
    <t>Денежные средства</t>
  </si>
  <si>
    <t>17</t>
  </si>
  <si>
    <t>18</t>
  </si>
  <si>
    <t>19</t>
  </si>
  <si>
    <t>20</t>
  </si>
  <si>
    <t>21</t>
  </si>
  <si>
    <t>22</t>
  </si>
  <si>
    <t>23</t>
  </si>
  <si>
    <t>24</t>
  </si>
  <si>
    <t>25</t>
  </si>
  <si>
    <t>26</t>
  </si>
  <si>
    <t>27</t>
  </si>
  <si>
    <t>28</t>
  </si>
  <si>
    <t>29</t>
  </si>
  <si>
    <t>30</t>
  </si>
  <si>
    <t>31</t>
  </si>
  <si>
    <t>32</t>
  </si>
  <si>
    <t>33</t>
  </si>
  <si>
    <t>Средства в кредитных организациях</t>
  </si>
  <si>
    <t>Чистая ссудная задолженность</t>
  </si>
  <si>
    <t>Положительная деловая репутация</t>
  </si>
  <si>
    <t>Прочие активы</t>
  </si>
  <si>
    <t>Всего активов</t>
  </si>
  <si>
    <t>Средства кредитных организаций</t>
  </si>
  <si>
    <t>Вклады физических лиц</t>
  </si>
  <si>
    <t>Выпущенные долговые обязательства</t>
  </si>
  <si>
    <t>Прочие обязательства</t>
  </si>
  <si>
    <t>Всего обязательств</t>
  </si>
  <si>
    <t>Средства акционеров (участников)</t>
  </si>
  <si>
    <t>Эмиссионный доход</t>
  </si>
  <si>
    <t>Переоценка основных средств</t>
  </si>
  <si>
    <t>Доля малых акционеров (участников)</t>
  </si>
  <si>
    <t>Безотзывные обязательства</t>
  </si>
  <si>
    <t>М. П.</t>
  </si>
  <si>
    <t>2.1.1</t>
  </si>
  <si>
    <t>соответствующую</t>
  </si>
  <si>
    <t>отчетную дату</t>
  </si>
  <si>
    <t>прошлого года</t>
  </si>
  <si>
    <t>Обязательные резервы</t>
  </si>
  <si>
    <t>II. ПАССИВЫ</t>
  </si>
  <si>
    <t>I. АКТИВЫ</t>
  </si>
  <si>
    <t>Инвестиции в зависимую организацию</t>
  </si>
  <si>
    <t>13.1</t>
  </si>
  <si>
    <t>15.1</t>
  </si>
  <si>
    <t>Зарегистрированные обыкновенные акции и доли</t>
  </si>
  <si>
    <t>21.1</t>
  </si>
  <si>
    <t>21.2</t>
  </si>
  <si>
    <t>Зарегистрированные привилегированные акции</t>
  </si>
  <si>
    <t>21.3</t>
  </si>
  <si>
    <t>акционерам (участникам)</t>
  </si>
  <si>
    <t>IV. ВНЕБАЛАНСОВЫЕ ОБЯЗАТЕЛЬСТВА</t>
  </si>
  <si>
    <t>Выданные гарантии и поручительства</t>
  </si>
  <si>
    <t>Данные на</t>
  </si>
  <si>
    <t>через прибыль или убыток</t>
  </si>
  <si>
    <t>30.1</t>
  </si>
  <si>
    <t>30.2</t>
  </si>
  <si>
    <t>III. ИСТОЧНИКИ СОБСТВЕННЫХ СРЕДСТВ</t>
  </si>
  <si>
    <t xml:space="preserve">дату </t>
  </si>
  <si>
    <t>Годовая</t>
  </si>
  <si>
    <t>Средства в Центральном банке Российской Федерации</t>
  </si>
  <si>
    <t>Средства клиентов (некредитных организаций)</t>
  </si>
  <si>
    <t>стоимости через прибыль или убыток</t>
  </si>
  <si>
    <t>офшорных зон</t>
  </si>
  <si>
    <t>балансового отчета</t>
  </si>
  <si>
    <t xml:space="preserve">Статьи консолидированного </t>
  </si>
  <si>
    <t>Чистые вложения в ценные бумаги, удерживаемые до погашения</t>
  </si>
  <si>
    <t>Чистые вложения в ценные бумаги и другие финансовые активы,</t>
  </si>
  <si>
    <t>имеющиеся в наличии для продажи</t>
  </si>
  <si>
    <t>Кредиты, депозиты и прочие средства центральных банков</t>
  </si>
  <si>
    <t>1025000004787</t>
  </si>
  <si>
    <t>044552288</t>
  </si>
  <si>
    <t>Чистые вложения в ценные бумаги, оцениваемые по справедливой</t>
  </si>
  <si>
    <t>Основные средства, нематериальные активы и материальные запасы</t>
  </si>
  <si>
    <t>Финансовые обязательства, оцениваемые по справедливой стоимости</t>
  </si>
  <si>
    <t>Кредиты, депозиты и прочие средства Центального банка Российской</t>
  </si>
  <si>
    <t>Федерации</t>
  </si>
  <si>
    <t>Резервы на возможные потери по условным обязательствам кредитного</t>
  </si>
  <si>
    <t>характера, прочим возможым потерям и операциям с резидентами</t>
  </si>
  <si>
    <t>Незарегистрированный уставный капитал неакционерных кредитных</t>
  </si>
  <si>
    <t>организаций</t>
  </si>
  <si>
    <t>Собственные акции (доли), выкупленные у акционеров (участников)</t>
  </si>
  <si>
    <t>Переоценка по справедливой стоимости ценных бумаг, имеющихся в</t>
  </si>
  <si>
    <t>наличии для продажи</t>
  </si>
  <si>
    <t>Переоценка активов и обязательств участников группы - нерезидентов</t>
  </si>
  <si>
    <t>Нераспределенная прибыль прошлых лет (непокрытые убытки</t>
  </si>
  <si>
    <t>прошлых лет)</t>
  </si>
  <si>
    <t>Доля источников собственных средств, принадлежащая малым</t>
  </si>
  <si>
    <t>Прибыль (убыток) за отчетный период, принадлежащая (принадлежащий)</t>
  </si>
  <si>
    <t>малым акционерам (участникам)</t>
  </si>
  <si>
    <t>Средства кредитных организаций в центральных банках</t>
  </si>
  <si>
    <t>Коммерческий Банк "Альба Альянс" (Общество с ограниченной</t>
  </si>
  <si>
    <t>ответственностью)</t>
  </si>
  <si>
    <t>Президент ООО КБ "Альба Альянс"</t>
  </si>
  <si>
    <t>Якимов А.Н.</t>
  </si>
  <si>
    <t>Главный бухгалтер ООО КБ "Альба Альянс"</t>
  </si>
  <si>
    <t>Анохина О.И.</t>
  </si>
  <si>
    <t>(499) 252-00-00</t>
  </si>
  <si>
    <t>КОНСОЛИДИРОВАННЫЙ ОТЧЕТ О ПРИБЫЛЯХ И УБЫТКАХ</t>
  </si>
  <si>
    <t>Статьи консолидированного</t>
  </si>
  <si>
    <t>Данные на соот-</t>
  </si>
  <si>
    <t>отчета о прибылях и убытках</t>
  </si>
  <si>
    <t>ветствующую</t>
  </si>
  <si>
    <t>1.1</t>
  </si>
  <si>
    <t>1.2</t>
  </si>
  <si>
    <t>1.3</t>
  </si>
  <si>
    <t>1.4</t>
  </si>
  <si>
    <t>От вложений в ценные бумаги</t>
  </si>
  <si>
    <t>2.2</t>
  </si>
  <si>
    <t>2.3</t>
  </si>
  <si>
    <t>По выпущенным долговым обязательствам</t>
  </si>
  <si>
    <t>4.1</t>
  </si>
  <si>
    <t>Чистые доходы от операций с иностранной валютой</t>
  </si>
  <si>
    <t>10.1</t>
  </si>
  <si>
    <t>Комиссионные доходы</t>
  </si>
  <si>
    <t>Комиссионные расходы</t>
  </si>
  <si>
    <t>в наличии для продажи</t>
  </si>
  <si>
    <t>Изменение резерва по прочим потерям</t>
  </si>
  <si>
    <t>Прочие операционные доходы</t>
  </si>
  <si>
    <t>Чистые доходы (расходы)</t>
  </si>
  <si>
    <t>Операционные расходы</t>
  </si>
  <si>
    <t>Прибыль до налогообложения</t>
  </si>
  <si>
    <t>Начисленные (уплаченные) налоги</t>
  </si>
  <si>
    <t>24.1</t>
  </si>
  <si>
    <t>24.2</t>
  </si>
  <si>
    <t>(участникам)</t>
  </si>
  <si>
    <t>Чистые доходы от нефинансовой деятельности</t>
  </si>
  <si>
    <t>От размещения средств в кредитных организациях</t>
  </si>
  <si>
    <t>От оказания услуг по финансовой аренде (лизингу)</t>
  </si>
  <si>
    <t>По привлеченным средствам кредитных организаций</t>
  </si>
  <si>
    <t>От ссуд, предоставленных клиентам (некредитным организациям)</t>
  </si>
  <si>
    <t>Чистые процентные доходы (отрицательная процентная маржа)</t>
  </si>
  <si>
    <t>Процентные доходы, всего, в том числе:</t>
  </si>
  <si>
    <t>Процентные расходы, всего, в том числе:</t>
  </si>
  <si>
    <t>По привлеченным средствам клиентов (некредитных организаций)</t>
  </si>
  <si>
    <t>Изменение резерва на возможные потери по ссудам, ссудной и приравненной</t>
  </si>
  <si>
    <t>к ней задолженности, средствам, размещенным на корреспондентских</t>
  </si>
  <si>
    <t>счетах, а также начисленным процентым доходам, всего, в том числе:</t>
  </si>
  <si>
    <t>Изменение резерва на возможные потери по начисленным процентным доходам</t>
  </si>
  <si>
    <t>после создания резерва на возможные потери</t>
  </si>
  <si>
    <t xml:space="preserve">Чистые доходы от операций с ценными бумагами, оцениваемыми по </t>
  </si>
  <si>
    <t>справедливой стоимости через прибыль или убыток</t>
  </si>
  <si>
    <t>Чистые доходы от операций с ценными бумагами, имеющимися в наличии</t>
  </si>
  <si>
    <t>для продажи</t>
  </si>
  <si>
    <t>Чистые доходы от операций с ценными бумагами, удерживаемыми до</t>
  </si>
  <si>
    <t>погашения</t>
  </si>
  <si>
    <t>Чистые доходы от переоценки иностранной валюты, всего, в том числе:</t>
  </si>
  <si>
    <t>Чистые доходы от переоценки иностранной валюты участников группы -</t>
  </si>
  <si>
    <t>нерезидентов</t>
  </si>
  <si>
    <t>Доходы от участия в уставном капитале других юридических лиц</t>
  </si>
  <si>
    <t>Изменение резерва на возможные потери по ценным бумагам, имеющимся</t>
  </si>
  <si>
    <t>Изменение резерва на возможные потери по ценным бумагам, удерживаемым</t>
  </si>
  <si>
    <t>до погашения</t>
  </si>
  <si>
    <t xml:space="preserve">Код кредитной организации (филиала) </t>
  </si>
  <si>
    <t>СВЕДЕНИЯ О СОСТАВЕ УЧАСТНИКОВ БАНКОВСКОЙ</t>
  </si>
  <si>
    <t>(КОНСОЛИДИРОВАННОЙ) ГРУППЫ, УРОВНЕ ДОСТАТОЧНОСТИ</t>
  </si>
  <si>
    <t>СОБСТВЕННЫХ СРЕДСТВ И ВЕЛИЧИНЕ СФОРМИРОВАННЫХ РЕЗЕРВОВ</t>
  </si>
  <si>
    <t>НА ПОКРЫТИЕ СОМНИТЕЛЬНЫХ ССУД И ИНЫХ АКТИВОВ</t>
  </si>
  <si>
    <t>на</t>
  </si>
  <si>
    <t>года</t>
  </si>
  <si>
    <t>Но-</t>
  </si>
  <si>
    <t>Наименование статьи</t>
  </si>
  <si>
    <t>Данные за соответ-</t>
  </si>
  <si>
    <t>мер</t>
  </si>
  <si>
    <t>за отчетный</t>
  </si>
  <si>
    <t>ствующий период</t>
  </si>
  <si>
    <t>период</t>
  </si>
  <si>
    <t>Состав участников банковской (консолидированной) группы:</t>
  </si>
  <si>
    <t>Величина собственных средств, тыс. руб.</t>
  </si>
  <si>
    <t>Нормативное значение показателя достаточности</t>
  </si>
  <si>
    <t>собственных средств, процент</t>
  </si>
  <si>
    <t>2.4</t>
  </si>
  <si>
    <t>Величина фактически сформированного резерва</t>
  </si>
  <si>
    <t>на возможные потери, тыс. руб.</t>
  </si>
  <si>
    <t>45286590000</t>
  </si>
  <si>
    <t>17226837</t>
  </si>
  <si>
    <t>2593</t>
  </si>
  <si>
    <t>Коммерческий Банк "Альба Альянс" (Общество с</t>
  </si>
  <si>
    <t>ограниченной ответственностью)</t>
  </si>
  <si>
    <t>Коммерческий Банк "Альба Альянс" (Общество с ограниченной ответственностью)</t>
  </si>
  <si>
    <t>S.L. Capital Services Limited (процент акций (долей))</t>
  </si>
  <si>
    <t>Закрытое акционерное общество "Аранд" (процент акций (долей))</t>
  </si>
  <si>
    <t>Общество с ограниченной ответственностью "Альба Виэкл" (процент акций (долей))</t>
  </si>
  <si>
    <t>1.5</t>
  </si>
  <si>
    <t>Общество с ограниченной ответственностью "Совлинк" (процент акций (долей))</t>
  </si>
  <si>
    <t>1.6</t>
  </si>
  <si>
    <t>Автономная Некоммерческая организация "Центр Стратегического Развития" (процент акций (долей))</t>
  </si>
  <si>
    <t>1.7</t>
  </si>
  <si>
    <t>Акционерный коммерческий банк "ЮСиБи" (закрытое акционерное общество) (процент акций (долей))</t>
  </si>
  <si>
    <t>1.9</t>
  </si>
  <si>
    <t>Лопилато Инвестментс Лимитед (процент акций (долей))</t>
  </si>
  <si>
    <t>1.10</t>
  </si>
  <si>
    <t>Общество с ограниченной ответственностью "НПО Завод "Электрик" (процент акций (долей))</t>
  </si>
  <si>
    <t>1.11</t>
  </si>
  <si>
    <t>1.12</t>
  </si>
  <si>
    <t>10.0</t>
  </si>
  <si>
    <t>Общество с ограниченной ответственностью "Завод "Электрик" (процент акций (долей))</t>
  </si>
  <si>
    <t>Общество с ограниченной ответственностью "Комплектация и Материалы" (процент акций (долей))</t>
  </si>
  <si>
    <t>Общество с ограниченной ответственностью "ВНИИЭСО" (процент акций (долей))</t>
  </si>
  <si>
    <t>Сведения об уровне достаточности собственных средств и величине</t>
  </si>
  <si>
    <t>сформированных группой резервов на покрытие сомнительных ссуд</t>
  </si>
  <si>
    <t>и иных активов</t>
  </si>
  <si>
    <t>Фактическое значение показателя достаточности собственных средств, процент</t>
  </si>
  <si>
    <t xml:space="preserve">   119019, Россия, г.Москва, Кремлевская наб., д.1, стр.2</t>
  </si>
  <si>
    <t>119019, Россия, г.Москва, Кремлевская наб., д.1, стр.2</t>
  </si>
  <si>
    <t xml:space="preserve">  119019, Россия, г.Москва, Кремлевская наб., д.1, стр.2</t>
  </si>
  <si>
    <t>36.1</t>
  </si>
  <si>
    <t>1.8</t>
  </si>
  <si>
    <t>33.5</t>
  </si>
  <si>
    <t>Мухин А.В.</t>
  </si>
  <si>
    <t>"01" января  2011</t>
  </si>
  <si>
    <t>Код формы по ОКУД 0409812</t>
  </si>
  <si>
    <t>По мнению аудиторской организации ООО "Внешаудит консалтинг", консолидированная финансовая отчетность отражает достоверно во всех существенных отношениях финансовое положение Группы ООО КБ "Альба Альянс" по состоянию на 31 декабря 2010 года, результаты ее финансово-хозяйственной деятельности и движение денежных средств за 2010 год в соответствии с установленными правилами составления консолидированной финансовой отчетности.</t>
  </si>
  <si>
    <t>Код формы по ОКУД 0409803</t>
  </si>
  <si>
    <t>Код формы по ОКУД 0409802</t>
  </si>
  <si>
    <t>на "01" января 2011 года.</t>
  </si>
  <si>
    <t>Резервный фонд</t>
  </si>
  <si>
    <t>Неиспользованная прибыль (убыток) за отчетный период</t>
  </si>
  <si>
    <t xml:space="preserve">апреля </t>
  </si>
  <si>
    <t>Всего источников собственных средств группы и малых акционеров (участников)</t>
  </si>
  <si>
    <t>за 2010 г.</t>
  </si>
  <si>
    <t>Прибыль (убыток) после налогооблажения</t>
  </si>
  <si>
    <t>Выплаты из прибыли после налогооблажения, всего, в том числе:</t>
  </si>
  <si>
    <t>Распределение между акционерами (участниками) в виде дивидендов</t>
  </si>
  <si>
    <t>Отчисления на формирование и пополнение резервного фонда</t>
  </si>
  <si>
    <t>Доля прибыли (убытка) зависимых организаций после налогооблажения</t>
  </si>
  <si>
    <t>Неиспользованная прибыль (убыток) за отчетный период, принадлежащая (принадлежащий) группе</t>
  </si>
  <si>
    <t>Неиспользованная прибыль (убыток) за отчетный период, принадлежащая (принадлежащий) малым акционерам.</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</si>
</sst>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s>
  <fonts count="24">
    <font>
      <sz val="10"/>
      <name val="Arial Cyr"/>
      <family val="0"/>
    </font>
    <font>
      <sz val="8"/>
      <name val="Arial Cyr"/>
      <family val="0"/>
    </font>
    <font>
      <b/>
      <sz val="12"/>
      <name val="Times New Roman"/>
      <family val="1"/>
    </font>
    <font>
      <b/>
      <sz val="10"/>
      <name val="Times New Roman"/>
      <family val="1"/>
    </font>
    <font>
      <sz val="10"/>
      <name val="Times New Roman"/>
      <family val="1"/>
    </font>
    <font>
      <sz val="11"/>
      <name val="Times New Roman"/>
      <family val="1"/>
    </font>
    <font>
      <b/>
      <sz val="11"/>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sz val="11"/>
      <color indexed="10"/>
      <name val="Times New Roman"/>
      <family val="2"/>
    </font>
    <font>
      <i/>
      <sz val="11"/>
      <color indexed="23"/>
      <name val="Times New Roman"/>
      <family val="2"/>
    </font>
    <font>
      <b/>
      <sz val="11"/>
      <color indexed="8"/>
      <name val="Times New Roman"/>
      <family val="2"/>
    </font>
    <font>
      <sz val="11"/>
      <color indexed="9"/>
      <name val="Times New Roman"/>
      <family val="2"/>
    </font>
    <font>
      <sz val="11"/>
      <color indexed="8"/>
      <name val="Times New Roman"/>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1" fillId="0" borderId="6" applyNumberFormat="0" applyFill="0" applyAlignment="0" applyProtection="0"/>
    <xf numFmtId="0" fontId="18" fillId="21" borderId="7" applyNumberFormat="0" applyAlignment="0" applyProtection="0"/>
    <xf numFmtId="0" fontId="7" fillId="0" borderId="0" applyNumberFormat="0" applyFill="0" applyBorder="0" applyAlignment="0" applyProtection="0"/>
    <xf numFmtId="0" fontId="13" fillId="22" borderId="0" applyNumberFormat="0" applyBorder="0" applyAlignment="0" applyProtection="0"/>
    <xf numFmtId="0" fontId="12"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0" fontId="17" fillId="0" borderId="9" applyNumberFormat="0" applyFill="0" applyAlignment="0" applyProtection="0"/>
    <xf numFmtId="0" fontId="19" fillId="0" borderId="0" applyNumberFormat="0" applyFill="0" applyBorder="0" applyAlignment="0" applyProtection="0"/>
    <xf numFmtId="0" fontId="11" fillId="4" borderId="0" applyNumberFormat="0" applyBorder="0" applyAlignment="0" applyProtection="0"/>
  </cellStyleXfs>
  <cellXfs count="250">
    <xf numFmtId="0" fontId="0" fillId="0" borderId="0" xfId="0" applyAlignment="1">
      <alignment/>
    </xf>
    <xf numFmtId="0" fontId="4" fillId="0" borderId="0" xfId="0" applyNumberFormat="1" applyFont="1" applyAlignment="1">
      <alignment horizontal="center"/>
    </xf>
    <xf numFmtId="0" fontId="4" fillId="0" borderId="0" xfId="0" applyFont="1" applyAlignment="1">
      <alignment horizontal="right"/>
    </xf>
    <xf numFmtId="0" fontId="5" fillId="0" borderId="0" xfId="0" applyFont="1" applyAlignment="1">
      <alignment horizontal="left"/>
    </xf>
    <xf numFmtId="0" fontId="5" fillId="0" borderId="0" xfId="0" applyNumberFormat="1" applyFont="1" applyAlignment="1">
      <alignment horizontal="center"/>
    </xf>
    <xf numFmtId="0" fontId="5" fillId="0" borderId="0" xfId="0" applyNumberFormat="1" applyFont="1" applyBorder="1" applyAlignment="1">
      <alignment horizontal="center"/>
    </xf>
    <xf numFmtId="0" fontId="5" fillId="0" borderId="0" xfId="0" applyFont="1" applyAlignment="1">
      <alignment/>
    </xf>
    <xf numFmtId="0" fontId="5" fillId="0" borderId="0" xfId="0" applyNumberFormat="1" applyFont="1" applyBorder="1" applyAlignment="1">
      <alignment/>
    </xf>
    <xf numFmtId="0" fontId="6" fillId="0" borderId="0" xfId="0" applyNumberFormat="1" applyFont="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5" fillId="0" borderId="10" xfId="0" applyFont="1" applyBorder="1" applyAlignment="1">
      <alignment horizontal="center"/>
    </xf>
    <xf numFmtId="0" fontId="6" fillId="0" borderId="0" xfId="0" applyFont="1" applyAlignment="1">
      <alignment horizontal="right"/>
    </xf>
    <xf numFmtId="0" fontId="2" fillId="0" borderId="0" xfId="0" applyNumberFormat="1" applyFont="1" applyAlignment="1">
      <alignment/>
    </xf>
    <xf numFmtId="0" fontId="5" fillId="0" borderId="10" xfId="0" applyFont="1" applyBorder="1" applyAlignment="1">
      <alignment/>
    </xf>
    <xf numFmtId="0" fontId="5" fillId="0" borderId="0" xfId="0" applyFont="1" applyBorder="1" applyAlignment="1">
      <alignment/>
    </xf>
    <xf numFmtId="0" fontId="6" fillId="0" borderId="0" xfId="0" applyFont="1" applyAlignment="1">
      <alignment horizontal="left"/>
    </xf>
    <xf numFmtId="0" fontId="6" fillId="0" borderId="0" xfId="0" applyFont="1" applyBorder="1" applyAlignment="1">
      <alignment/>
    </xf>
    <xf numFmtId="3" fontId="5" fillId="0" borderId="0" xfId="0" applyNumberFormat="1" applyFont="1" applyAlignment="1">
      <alignment horizontal="center"/>
    </xf>
    <xf numFmtId="0" fontId="5" fillId="0" borderId="10" xfId="0" applyNumberFormat="1" applyFont="1" applyBorder="1" applyAlignment="1">
      <alignment horizontal="center"/>
    </xf>
    <xf numFmtId="0" fontId="2" fillId="0" borderId="0" xfId="0" applyNumberFormat="1" applyFont="1" applyBorder="1" applyAlignment="1">
      <alignment horizontal="center"/>
    </xf>
    <xf numFmtId="0" fontId="6" fillId="0" borderId="0" xfId="0" applyFont="1" applyAlignment="1">
      <alignment horizontal="center"/>
    </xf>
    <xf numFmtId="0" fontId="6" fillId="0" borderId="10" xfId="0" applyFont="1" applyBorder="1" applyAlignment="1">
      <alignment/>
    </xf>
    <xf numFmtId="0" fontId="6" fillId="0" borderId="10" xfId="0" applyFont="1" applyFill="1" applyBorder="1" applyAlignment="1">
      <alignment/>
    </xf>
    <xf numFmtId="0" fontId="6" fillId="0" borderId="0" xfId="0" applyFont="1" applyBorder="1" applyAlignment="1">
      <alignment horizontal="center"/>
    </xf>
    <xf numFmtId="0" fontId="6" fillId="0" borderId="0" xfId="0" applyFont="1" applyBorder="1" applyAlignment="1">
      <alignment horizontal="left"/>
    </xf>
    <xf numFmtId="49" fontId="5" fillId="0" borderId="0" xfId="0" applyNumberFormat="1" applyFont="1" applyBorder="1" applyAlignment="1">
      <alignment horizontal="center"/>
    </xf>
    <xf numFmtId="0" fontId="4" fillId="0" borderId="0" xfId="0" applyFont="1" applyAlignment="1">
      <alignment horizontal="center"/>
    </xf>
    <xf numFmtId="0" fontId="2" fillId="0" borderId="0" xfId="0" applyFont="1" applyAlignment="1">
      <alignment horizontal="center"/>
    </xf>
    <xf numFmtId="49" fontId="2" fillId="0" borderId="0" xfId="0" applyNumberFormat="1" applyFont="1" applyBorder="1" applyAlignment="1">
      <alignment horizontal="left"/>
    </xf>
    <xf numFmtId="49" fontId="2" fillId="0" borderId="0" xfId="0" applyNumberFormat="1" applyFont="1" applyBorder="1" applyAlignment="1">
      <alignment horizontal="right"/>
    </xf>
    <xf numFmtId="0" fontId="2" fillId="0" borderId="0" xfId="0" applyFont="1" applyAlignment="1">
      <alignment horizontal="left"/>
    </xf>
    <xf numFmtId="0" fontId="5" fillId="0" borderId="0" xfId="0" applyFont="1" applyBorder="1" applyAlignment="1">
      <alignment horizontal="left"/>
    </xf>
    <xf numFmtId="49" fontId="6" fillId="0" borderId="0" xfId="0" applyNumberFormat="1" applyFont="1" applyBorder="1" applyAlignment="1">
      <alignment horizontal="left"/>
    </xf>
    <xf numFmtId="49" fontId="2" fillId="0" borderId="0" xfId="0" applyNumberFormat="1" applyFont="1" applyBorder="1" applyAlignment="1">
      <alignment horizontal="center"/>
    </xf>
    <xf numFmtId="0" fontId="6" fillId="0" borderId="0" xfId="0" applyNumberFormat="1" applyFont="1" applyBorder="1" applyAlignment="1">
      <alignment horizontal="right"/>
    </xf>
    <xf numFmtId="49" fontId="6" fillId="0" borderId="11" xfId="0" applyNumberFormat="1" applyFont="1" applyBorder="1" applyAlignment="1">
      <alignment horizontal="center"/>
    </xf>
    <xf numFmtId="0" fontId="6" fillId="0" borderId="12" xfId="0" applyNumberFormat="1" applyFont="1" applyBorder="1" applyAlignment="1">
      <alignment horizontal="center"/>
    </xf>
    <xf numFmtId="0" fontId="5" fillId="0" borderId="11" xfId="0" applyNumberFormat="1" applyFont="1" applyBorder="1" applyAlignment="1">
      <alignment horizontal="left"/>
    </xf>
    <xf numFmtId="49" fontId="5" fillId="0" borderId="11" xfId="0" applyNumberFormat="1" applyFont="1" applyBorder="1" applyAlignment="1">
      <alignment horizontal="center"/>
    </xf>
    <xf numFmtId="0" fontId="5" fillId="0" borderId="12" xfId="0" applyNumberFormat="1" applyFont="1" applyBorder="1" applyAlignment="1">
      <alignment horizontal="left"/>
    </xf>
    <xf numFmtId="0" fontId="5" fillId="0" borderId="13" xfId="0" applyNumberFormat="1" applyFont="1" applyBorder="1" applyAlignment="1">
      <alignment horizontal="left"/>
    </xf>
    <xf numFmtId="0" fontId="5" fillId="0" borderId="14" xfId="0" applyNumberFormat="1" applyFont="1" applyBorder="1" applyAlignment="1">
      <alignment horizontal="left"/>
    </xf>
    <xf numFmtId="3" fontId="5" fillId="0" borderId="11" xfId="0" applyNumberFormat="1" applyFont="1" applyBorder="1" applyAlignment="1">
      <alignment horizontal="center"/>
    </xf>
    <xf numFmtId="49" fontId="6" fillId="0" borderId="10" xfId="0" applyNumberFormat="1" applyFont="1" applyBorder="1" applyAlignment="1">
      <alignment horizontal="center"/>
    </xf>
    <xf numFmtId="0" fontId="5" fillId="0" borderId="15" xfId="0" applyNumberFormat="1" applyFont="1" applyBorder="1" applyAlignment="1">
      <alignment horizontal="left"/>
    </xf>
    <xf numFmtId="0" fontId="2" fillId="0" borderId="0" xfId="0" applyNumberFormat="1" applyFont="1" applyAlignment="1">
      <alignment horizontal="center"/>
    </xf>
    <xf numFmtId="0" fontId="6" fillId="0" borderId="10" xfId="0" applyNumberFormat="1" applyFont="1" applyBorder="1" applyAlignment="1">
      <alignment horizontal="center"/>
    </xf>
    <xf numFmtId="0" fontId="6" fillId="0" borderId="10" xfId="0" applyFont="1" applyBorder="1" applyAlignment="1">
      <alignment horizontal="left"/>
    </xf>
    <xf numFmtId="0" fontId="6" fillId="0" borderId="13" xfId="0" applyNumberFormat="1" applyFont="1" applyBorder="1" applyAlignment="1">
      <alignment horizontal="left"/>
    </xf>
    <xf numFmtId="0" fontId="6" fillId="0" borderId="13" xfId="0" applyNumberFormat="1" applyFont="1" applyBorder="1" applyAlignment="1">
      <alignment horizontal="center"/>
    </xf>
    <xf numFmtId="0" fontId="6" fillId="0" borderId="14" xfId="0" applyNumberFormat="1" applyFont="1" applyBorder="1" applyAlignment="1">
      <alignment horizontal="center"/>
    </xf>
    <xf numFmtId="0" fontId="5" fillId="0" borderId="11" xfId="0" applyNumberFormat="1" applyFont="1" applyBorder="1" applyAlignment="1">
      <alignment horizontal="right"/>
    </xf>
    <xf numFmtId="0" fontId="6" fillId="0" borderId="12" xfId="0" applyNumberFormat="1" applyFont="1" applyBorder="1" applyAlignment="1">
      <alignment horizontal="left" vertical="distributed" wrapText="1"/>
    </xf>
    <xf numFmtId="0" fontId="6" fillId="0" borderId="13" xfId="0" applyNumberFormat="1" applyFont="1" applyBorder="1" applyAlignment="1">
      <alignment horizontal="left" vertical="distributed" wrapText="1"/>
    </xf>
    <xf numFmtId="0" fontId="6" fillId="0" borderId="14" xfId="0" applyNumberFormat="1" applyFont="1" applyBorder="1" applyAlignment="1">
      <alignment horizontal="left" vertical="distributed" wrapText="1"/>
    </xf>
    <xf numFmtId="3" fontId="6" fillId="0" borderId="12" xfId="0" applyNumberFormat="1" applyFont="1" applyBorder="1" applyAlignment="1">
      <alignment horizontal="center"/>
    </xf>
    <xf numFmtId="49" fontId="5" fillId="0" borderId="16" xfId="0" applyNumberFormat="1" applyFont="1" applyBorder="1" applyAlignment="1">
      <alignment horizontal="center"/>
    </xf>
    <xf numFmtId="49" fontId="5" fillId="0" borderId="17" xfId="0" applyNumberFormat="1" applyFont="1" applyBorder="1" applyAlignment="1">
      <alignment horizontal="center"/>
    </xf>
    <xf numFmtId="49" fontId="5" fillId="0" borderId="18" xfId="0" applyNumberFormat="1" applyFont="1" applyBorder="1" applyAlignment="1">
      <alignment horizontal="center"/>
    </xf>
    <xf numFmtId="0" fontId="5" fillId="0" borderId="16" xfId="0" applyNumberFormat="1" applyFont="1" applyBorder="1" applyAlignment="1">
      <alignment horizontal="left"/>
    </xf>
    <xf numFmtId="0" fontId="5" fillId="0" borderId="17" xfId="0" applyNumberFormat="1" applyFont="1" applyBorder="1" applyAlignment="1">
      <alignment horizontal="left"/>
    </xf>
    <xf numFmtId="0" fontId="5" fillId="0" borderId="18" xfId="0" applyNumberFormat="1" applyFont="1" applyBorder="1" applyAlignment="1">
      <alignment horizontal="left"/>
    </xf>
    <xf numFmtId="3" fontId="5" fillId="0" borderId="16" xfId="0" applyNumberFormat="1" applyFont="1" applyBorder="1" applyAlignment="1">
      <alignment horizontal="center"/>
    </xf>
    <xf numFmtId="3" fontId="5" fillId="0" borderId="17" xfId="0" applyNumberFormat="1" applyFont="1" applyBorder="1" applyAlignment="1">
      <alignment horizontal="center"/>
    </xf>
    <xf numFmtId="3" fontId="5" fillId="0" borderId="18" xfId="0" applyNumberFormat="1" applyFont="1" applyBorder="1" applyAlignment="1">
      <alignment horizontal="center"/>
    </xf>
    <xf numFmtId="3" fontId="5" fillId="0" borderId="19" xfId="0" applyNumberFormat="1" applyFont="1" applyBorder="1" applyAlignment="1">
      <alignment horizontal="center"/>
    </xf>
    <xf numFmtId="3" fontId="5" fillId="0" borderId="10" xfId="0" applyNumberFormat="1" applyFont="1" applyBorder="1" applyAlignment="1">
      <alignment horizontal="center"/>
    </xf>
    <xf numFmtId="3" fontId="5" fillId="0" borderId="20" xfId="0" applyNumberFormat="1" applyFont="1" applyBorder="1" applyAlignment="1">
      <alignment horizontal="center"/>
    </xf>
    <xf numFmtId="49" fontId="5" fillId="0" borderId="21" xfId="0" applyNumberFormat="1" applyFont="1" applyBorder="1" applyAlignment="1">
      <alignment horizontal="center"/>
    </xf>
    <xf numFmtId="49" fontId="5" fillId="0" borderId="0" xfId="0" applyNumberFormat="1" applyFont="1" applyBorder="1" applyAlignment="1">
      <alignment horizontal="center"/>
    </xf>
    <xf numFmtId="49" fontId="5" fillId="0" borderId="22" xfId="0" applyNumberFormat="1" applyFont="1" applyBorder="1" applyAlignment="1">
      <alignment horizontal="center"/>
    </xf>
    <xf numFmtId="0" fontId="5" fillId="0" borderId="21" xfId="0" applyNumberFormat="1" applyFont="1" applyBorder="1" applyAlignment="1">
      <alignment horizontal="left"/>
    </xf>
    <xf numFmtId="0" fontId="5" fillId="0" borderId="0" xfId="0" applyNumberFormat="1" applyFont="1" applyBorder="1" applyAlignment="1">
      <alignment horizontal="left"/>
    </xf>
    <xf numFmtId="0" fontId="5" fillId="0" borderId="22" xfId="0" applyNumberFormat="1" applyFont="1" applyBorder="1" applyAlignment="1">
      <alignment horizontal="left"/>
    </xf>
    <xf numFmtId="3" fontId="5" fillId="0" borderId="21" xfId="0" applyNumberFormat="1" applyFont="1" applyBorder="1" applyAlignment="1">
      <alignment horizontal="center"/>
    </xf>
    <xf numFmtId="3" fontId="5" fillId="0" borderId="0" xfId="0" applyNumberFormat="1" applyFont="1" applyBorder="1" applyAlignment="1">
      <alignment horizontal="center"/>
    </xf>
    <xf numFmtId="3" fontId="5" fillId="0" borderId="22" xfId="0" applyNumberFormat="1" applyFont="1" applyBorder="1" applyAlignment="1">
      <alignment horizontal="center"/>
    </xf>
    <xf numFmtId="3" fontId="5" fillId="0" borderId="12" xfId="0" applyNumberFormat="1" applyFont="1" applyBorder="1" applyAlignment="1">
      <alignment horizontal="center"/>
    </xf>
    <xf numFmtId="3" fontId="5" fillId="0" borderId="13" xfId="0" applyNumberFormat="1" applyFont="1" applyBorder="1" applyAlignment="1">
      <alignment horizontal="center"/>
    </xf>
    <xf numFmtId="3" fontId="5" fillId="0" borderId="14" xfId="0" applyNumberFormat="1" applyFont="1" applyBorder="1" applyAlignment="1">
      <alignment horizontal="center"/>
    </xf>
    <xf numFmtId="49" fontId="5" fillId="0" borderId="19" xfId="0" applyNumberFormat="1" applyFont="1" applyBorder="1" applyAlignment="1">
      <alignment horizontal="center"/>
    </xf>
    <xf numFmtId="49" fontId="5" fillId="0" borderId="10" xfId="0" applyNumberFormat="1" applyFont="1" applyBorder="1" applyAlignment="1">
      <alignment horizontal="center"/>
    </xf>
    <xf numFmtId="49" fontId="5" fillId="0" borderId="20" xfId="0" applyNumberFormat="1" applyFont="1" applyBorder="1" applyAlignment="1">
      <alignment horizontal="center"/>
    </xf>
    <xf numFmtId="0" fontId="5" fillId="0" borderId="19" xfId="0" applyNumberFormat="1" applyFont="1" applyBorder="1" applyAlignment="1">
      <alignment horizontal="left"/>
    </xf>
    <xf numFmtId="0" fontId="5" fillId="0" borderId="10" xfId="0" applyNumberFormat="1" applyFont="1" applyBorder="1" applyAlignment="1">
      <alignment horizontal="left"/>
    </xf>
    <xf numFmtId="0" fontId="5" fillId="0" borderId="20" xfId="0" applyNumberFormat="1" applyFont="1" applyBorder="1" applyAlignment="1">
      <alignment horizontal="left"/>
    </xf>
    <xf numFmtId="49" fontId="5" fillId="0" borderId="15" xfId="0" applyNumberFormat="1" applyFont="1" applyBorder="1" applyAlignment="1">
      <alignment horizontal="center"/>
    </xf>
    <xf numFmtId="49" fontId="5" fillId="0" borderId="23" xfId="0" applyNumberFormat="1" applyFont="1" applyBorder="1" applyAlignment="1">
      <alignment horizontal="center"/>
    </xf>
    <xf numFmtId="3" fontId="6" fillId="0" borderId="11" xfId="0" applyNumberFormat="1" applyFont="1" applyBorder="1" applyAlignment="1">
      <alignment horizontal="center"/>
    </xf>
    <xf numFmtId="0" fontId="6" fillId="0" borderId="21" xfId="0" applyNumberFormat="1" applyFont="1" applyBorder="1" applyAlignment="1">
      <alignment horizontal="left"/>
    </xf>
    <xf numFmtId="0" fontId="6" fillId="0" borderId="0" xfId="0" applyNumberFormat="1" applyFont="1" applyBorder="1" applyAlignment="1">
      <alignment horizontal="left"/>
    </xf>
    <xf numFmtId="0" fontId="5" fillId="0" borderId="24" xfId="0" applyNumberFormat="1" applyFont="1" applyBorder="1" applyAlignment="1">
      <alignment horizontal="left"/>
    </xf>
    <xf numFmtId="0" fontId="6" fillId="0" borderId="11" xfId="0" applyNumberFormat="1" applyFont="1" applyBorder="1" applyAlignment="1">
      <alignment horizontal="left"/>
    </xf>
    <xf numFmtId="3" fontId="6" fillId="0" borderId="13" xfId="0" applyNumberFormat="1" applyFont="1" applyBorder="1" applyAlignment="1">
      <alignment horizontal="center"/>
    </xf>
    <xf numFmtId="3" fontId="6" fillId="0" borderId="14" xfId="0" applyNumberFormat="1" applyFont="1" applyBorder="1" applyAlignment="1">
      <alignment horizontal="center"/>
    </xf>
    <xf numFmtId="0" fontId="5" fillId="0" borderId="16" xfId="0" applyNumberFormat="1" applyFont="1" applyBorder="1" applyAlignment="1">
      <alignment horizontal="center"/>
    </xf>
    <xf numFmtId="0" fontId="5" fillId="0" borderId="17" xfId="0" applyNumberFormat="1" applyFont="1" applyBorder="1" applyAlignment="1">
      <alignment horizontal="center"/>
    </xf>
    <xf numFmtId="0" fontId="5" fillId="0" borderId="18" xfId="0" applyNumberFormat="1" applyFont="1" applyBorder="1" applyAlignment="1">
      <alignment horizontal="center"/>
    </xf>
    <xf numFmtId="0" fontId="5" fillId="0" borderId="23" xfId="0" applyNumberFormat="1" applyFont="1" applyBorder="1" applyAlignment="1">
      <alignment horizontal="left"/>
    </xf>
    <xf numFmtId="0" fontId="6" fillId="0" borderId="24" xfId="0" applyNumberFormat="1" applyFont="1" applyBorder="1" applyAlignment="1">
      <alignment horizontal="center"/>
    </xf>
    <xf numFmtId="49" fontId="6" fillId="0" borderId="24" xfId="0" applyNumberFormat="1" applyFont="1" applyBorder="1" applyAlignment="1">
      <alignment horizontal="center"/>
    </xf>
    <xf numFmtId="0" fontId="6" fillId="0" borderId="23" xfId="0" applyNumberFormat="1" applyFont="1" applyBorder="1" applyAlignment="1">
      <alignment horizontal="center"/>
    </xf>
    <xf numFmtId="0" fontId="4" fillId="0" borderId="23" xfId="0" applyNumberFormat="1" applyFont="1" applyBorder="1" applyAlignment="1">
      <alignment horizontal="center"/>
    </xf>
    <xf numFmtId="0" fontId="4" fillId="0" borderId="24" xfId="0" applyNumberFormat="1" applyFont="1" applyBorder="1" applyAlignment="1">
      <alignment horizontal="center"/>
    </xf>
    <xf numFmtId="0" fontId="4" fillId="0" borderId="15" xfId="0" applyNumberFormat="1" applyFont="1" applyBorder="1" applyAlignment="1">
      <alignment horizontal="center"/>
    </xf>
    <xf numFmtId="0" fontId="4" fillId="0" borderId="11" xfId="0" applyNumberFormat="1" applyFont="1" applyBorder="1" applyAlignment="1">
      <alignment horizontal="center"/>
    </xf>
    <xf numFmtId="0" fontId="5" fillId="0" borderId="24" xfId="0" applyNumberFormat="1" applyFont="1" applyBorder="1" applyAlignment="1">
      <alignment horizontal="center"/>
    </xf>
    <xf numFmtId="0" fontId="3" fillId="0" borderId="11" xfId="0" applyNumberFormat="1" applyFont="1" applyBorder="1" applyAlignment="1" quotePrefix="1">
      <alignment horizontal="center"/>
    </xf>
    <xf numFmtId="0" fontId="3" fillId="0" borderId="11" xfId="0" applyNumberFormat="1" applyFont="1" applyBorder="1" applyAlignment="1">
      <alignment horizontal="center"/>
    </xf>
    <xf numFmtId="0" fontId="6" fillId="0" borderId="11" xfId="0" applyNumberFormat="1" applyFont="1" applyBorder="1" applyAlignment="1">
      <alignment horizontal="center"/>
    </xf>
    <xf numFmtId="0" fontId="6" fillId="0" borderId="16" xfId="0" applyNumberFormat="1" applyFont="1" applyBorder="1" applyAlignment="1">
      <alignment horizontal="left"/>
    </xf>
    <xf numFmtId="0" fontId="6" fillId="0" borderId="17" xfId="0" applyNumberFormat="1" applyFont="1" applyBorder="1" applyAlignment="1">
      <alignment horizontal="left"/>
    </xf>
    <xf numFmtId="0" fontId="6" fillId="0" borderId="18" xfId="0" applyNumberFormat="1" applyFont="1" applyBorder="1" applyAlignment="1">
      <alignment horizontal="left"/>
    </xf>
    <xf numFmtId="3" fontId="6" fillId="0" borderId="16" xfId="0" applyNumberFormat="1" applyFont="1" applyBorder="1" applyAlignment="1">
      <alignment horizontal="center"/>
    </xf>
    <xf numFmtId="3" fontId="6" fillId="0" borderId="17" xfId="0" applyNumberFormat="1" applyFont="1" applyBorder="1" applyAlignment="1">
      <alignment horizontal="center"/>
    </xf>
    <xf numFmtId="3" fontId="6" fillId="0" borderId="18" xfId="0" applyNumberFormat="1" applyFont="1" applyBorder="1" applyAlignment="1">
      <alignment horizontal="center"/>
    </xf>
    <xf numFmtId="49" fontId="6" fillId="0" borderId="23" xfId="0" applyNumberFormat="1" applyFont="1" applyBorder="1" applyAlignment="1">
      <alignment horizontal="center"/>
    </xf>
    <xf numFmtId="0" fontId="6" fillId="0" borderId="23" xfId="0" applyNumberFormat="1" applyFont="1" applyBorder="1" applyAlignment="1">
      <alignment horizontal="left"/>
    </xf>
    <xf numFmtId="49" fontId="5" fillId="0" borderId="12" xfId="0" applyNumberFormat="1" applyFont="1" applyBorder="1" applyAlignment="1">
      <alignment horizontal="center"/>
    </xf>
    <xf numFmtId="49" fontId="5" fillId="0" borderId="13" xfId="0" applyNumberFormat="1" applyFont="1" applyBorder="1" applyAlignment="1">
      <alignment horizont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49" fontId="6" fillId="0" borderId="18" xfId="0" applyNumberFormat="1" applyFont="1" applyBorder="1" applyAlignment="1">
      <alignment horizontal="center"/>
    </xf>
    <xf numFmtId="0" fontId="5" fillId="0" borderId="13" xfId="0" applyNumberFormat="1" applyFont="1" applyBorder="1" applyAlignment="1">
      <alignment horizontal="center"/>
    </xf>
    <xf numFmtId="0" fontId="5" fillId="0" borderId="14" xfId="0" applyNumberFormat="1" applyFont="1" applyBorder="1" applyAlignment="1">
      <alignment horizontal="center"/>
    </xf>
    <xf numFmtId="3" fontId="6" fillId="0" borderId="21" xfId="0" applyNumberFormat="1" applyFont="1" applyBorder="1" applyAlignment="1">
      <alignment horizontal="center"/>
    </xf>
    <xf numFmtId="3" fontId="6" fillId="0" borderId="0" xfId="0" applyNumberFormat="1" applyFont="1" applyBorder="1" applyAlignment="1">
      <alignment horizontal="center"/>
    </xf>
    <xf numFmtId="3" fontId="6" fillId="0" borderId="22" xfId="0" applyNumberFormat="1" applyFont="1" applyBorder="1" applyAlignment="1">
      <alignment horizontal="center"/>
    </xf>
    <xf numFmtId="0" fontId="6" fillId="0" borderId="17" xfId="0" applyNumberFormat="1" applyFont="1" applyBorder="1" applyAlignment="1">
      <alignment horizontal="center"/>
    </xf>
    <xf numFmtId="0" fontId="6" fillId="0" borderId="18" xfId="0" applyNumberFormat="1" applyFont="1" applyBorder="1" applyAlignment="1">
      <alignment horizontal="center"/>
    </xf>
    <xf numFmtId="0" fontId="6" fillId="0" borderId="19" xfId="0" applyNumberFormat="1" applyFont="1" applyBorder="1" applyAlignment="1">
      <alignment horizontal="center"/>
    </xf>
    <xf numFmtId="0" fontId="6" fillId="0" borderId="20" xfId="0" applyNumberFormat="1" applyFont="1" applyBorder="1" applyAlignment="1">
      <alignment horizontal="center"/>
    </xf>
    <xf numFmtId="49" fontId="6" fillId="0" borderId="21" xfId="0" applyNumberFormat="1" applyFont="1" applyBorder="1" applyAlignment="1">
      <alignment horizontal="center"/>
    </xf>
    <xf numFmtId="49" fontId="6" fillId="0" borderId="0" xfId="0" applyNumberFormat="1" applyFont="1" applyBorder="1" applyAlignment="1">
      <alignment horizontal="center"/>
    </xf>
    <xf numFmtId="49" fontId="6" fillId="0" borderId="22" xfId="0" applyNumberFormat="1" applyFont="1" applyBorder="1" applyAlignment="1">
      <alignment horizontal="center"/>
    </xf>
    <xf numFmtId="0" fontId="6" fillId="0" borderId="22" xfId="0" applyNumberFormat="1" applyFont="1" applyBorder="1" applyAlignment="1">
      <alignment horizontal="left"/>
    </xf>
    <xf numFmtId="0" fontId="5" fillId="0" borderId="19" xfId="0" applyNumberFormat="1" applyFont="1" applyBorder="1" applyAlignment="1">
      <alignment horizontal="center"/>
    </xf>
    <xf numFmtId="0" fontId="5" fillId="0" borderId="10" xfId="0" applyNumberFormat="1" applyFont="1" applyBorder="1" applyAlignment="1">
      <alignment horizontal="center"/>
    </xf>
    <xf numFmtId="0" fontId="5" fillId="0" borderId="20" xfId="0" applyNumberFormat="1" applyFont="1" applyBorder="1" applyAlignment="1">
      <alignment horizontal="center"/>
    </xf>
    <xf numFmtId="0" fontId="6" fillId="0" borderId="24" xfId="0" applyNumberFormat="1" applyFont="1" applyBorder="1" applyAlignment="1">
      <alignment horizontal="left"/>
    </xf>
    <xf numFmtId="0" fontId="5" fillId="0" borderId="12" xfId="0" applyNumberFormat="1" applyFont="1" applyBorder="1" applyAlignment="1">
      <alignment horizontal="center"/>
    </xf>
    <xf numFmtId="0" fontId="2" fillId="0" borderId="0" xfId="0" applyNumberFormat="1" applyFont="1" applyBorder="1" applyAlignment="1">
      <alignment horizontal="center"/>
    </xf>
    <xf numFmtId="0" fontId="6" fillId="0" borderId="10" xfId="0" applyNumberFormat="1"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21" xfId="0" applyFont="1" applyBorder="1" applyAlignment="1">
      <alignment horizontal="center"/>
    </xf>
    <xf numFmtId="0" fontId="4" fillId="0" borderId="0" xfId="0" applyFont="1" applyBorder="1" applyAlignment="1">
      <alignment horizontal="center"/>
    </xf>
    <xf numFmtId="0" fontId="4" fillId="0" borderId="22" xfId="0" applyFont="1" applyBorder="1" applyAlignment="1">
      <alignment horizontal="center"/>
    </xf>
    <xf numFmtId="0" fontId="4" fillId="0" borderId="19" xfId="0" applyFont="1" applyBorder="1" applyAlignment="1">
      <alignment horizontal="center"/>
    </xf>
    <xf numFmtId="0" fontId="4" fillId="0" borderId="10" xfId="0" applyFont="1" applyBorder="1" applyAlignment="1">
      <alignment horizontal="center"/>
    </xf>
    <xf numFmtId="0" fontId="4" fillId="0" borderId="20" xfId="0" applyFont="1" applyBorder="1" applyAlignment="1">
      <alignment horizontal="center"/>
    </xf>
    <xf numFmtId="49" fontId="3" fillId="0" borderId="12" xfId="0" applyNumberFormat="1" applyFont="1" applyBorder="1" applyAlignment="1">
      <alignment horizontal="center"/>
    </xf>
    <xf numFmtId="49" fontId="3" fillId="0" borderId="13" xfId="0" applyNumberFormat="1" applyFont="1" applyBorder="1" applyAlignment="1">
      <alignment horizontal="center"/>
    </xf>
    <xf numFmtId="49" fontId="3" fillId="0" borderId="14" xfId="0" applyNumberFormat="1" applyFont="1" applyBorder="1" applyAlignment="1">
      <alignment horizontal="center"/>
    </xf>
    <xf numFmtId="49" fontId="3" fillId="0" borderId="12" xfId="0" applyNumberFormat="1" applyFont="1" applyBorder="1" applyAlignment="1" quotePrefix="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2" fillId="0" borderId="0" xfId="0" applyFont="1" applyAlignment="1">
      <alignment horizontal="center"/>
    </xf>
    <xf numFmtId="49" fontId="2" fillId="0" borderId="10" xfId="0" applyNumberFormat="1" applyFont="1" applyBorder="1" applyAlignment="1">
      <alignment horizontal="center"/>
    </xf>
    <xf numFmtId="0" fontId="6" fillId="0" borderId="10" xfId="0" applyFont="1" applyBorder="1" applyAlignment="1">
      <alignment horizontal="center"/>
    </xf>
    <xf numFmtId="0" fontId="6" fillId="0" borderId="21" xfId="0" applyFont="1" applyBorder="1" applyAlignment="1">
      <alignment horizontal="center"/>
    </xf>
    <xf numFmtId="0" fontId="6" fillId="0" borderId="0" xfId="0" applyFont="1" applyBorder="1" applyAlignment="1">
      <alignment horizontal="center"/>
    </xf>
    <xf numFmtId="0" fontId="6" fillId="0" borderId="22" xfId="0" applyFont="1" applyBorder="1" applyAlignment="1">
      <alignment horizontal="center"/>
    </xf>
    <xf numFmtId="0" fontId="5" fillId="0" borderId="16" xfId="0" applyNumberFormat="1" applyFont="1" applyBorder="1" applyAlignment="1">
      <alignment horizontal="right" vertical="top"/>
    </xf>
    <xf numFmtId="0" fontId="5" fillId="0" borderId="17" xfId="0" applyNumberFormat="1" applyFont="1" applyBorder="1" applyAlignment="1">
      <alignment horizontal="right" vertical="top"/>
    </xf>
    <xf numFmtId="0" fontId="5" fillId="0" borderId="18" xfId="0" applyNumberFormat="1" applyFont="1" applyBorder="1" applyAlignment="1">
      <alignment horizontal="right" vertical="top"/>
    </xf>
    <xf numFmtId="0" fontId="5" fillId="0" borderId="19" xfId="0" applyNumberFormat="1" applyFont="1" applyBorder="1" applyAlignment="1">
      <alignment horizontal="right" vertical="top"/>
    </xf>
    <xf numFmtId="0" fontId="5" fillId="0" borderId="10" xfId="0" applyNumberFormat="1" applyFont="1" applyBorder="1" applyAlignment="1">
      <alignment horizontal="right" vertical="top"/>
    </xf>
    <xf numFmtId="0" fontId="5" fillId="0" borderId="20" xfId="0" applyNumberFormat="1" applyFont="1" applyBorder="1" applyAlignment="1">
      <alignment horizontal="right" vertical="top"/>
    </xf>
    <xf numFmtId="49" fontId="5" fillId="0" borderId="16" xfId="0" applyNumberFormat="1" applyFont="1" applyBorder="1" applyAlignment="1">
      <alignment horizontal="left" vertical="top"/>
    </xf>
    <xf numFmtId="49" fontId="5" fillId="0" borderId="17" xfId="0" applyNumberFormat="1" applyFont="1" applyBorder="1" applyAlignment="1">
      <alignment horizontal="left" vertical="top"/>
    </xf>
    <xf numFmtId="49" fontId="5" fillId="0" borderId="18" xfId="0" applyNumberFormat="1" applyFont="1" applyBorder="1" applyAlignment="1">
      <alignment horizontal="left" vertical="top"/>
    </xf>
    <xf numFmtId="176" fontId="5" fillId="0" borderId="17" xfId="0" applyNumberFormat="1" applyFont="1" applyBorder="1" applyAlignment="1">
      <alignment horizontal="center" vertical="top"/>
    </xf>
    <xf numFmtId="176" fontId="5" fillId="0" borderId="18" xfId="0" applyNumberFormat="1" applyFont="1" applyBorder="1" applyAlignment="1">
      <alignment horizontal="center" vertical="top"/>
    </xf>
    <xf numFmtId="176" fontId="5" fillId="0" borderId="16" xfId="0" applyNumberFormat="1" applyFont="1" applyBorder="1" applyAlignment="1">
      <alignment horizontal="center" vertical="top"/>
    </xf>
    <xf numFmtId="49" fontId="5" fillId="0" borderId="19" xfId="0" applyNumberFormat="1" applyFont="1" applyBorder="1" applyAlignment="1">
      <alignment horizontal="left" vertical="top"/>
    </xf>
    <xf numFmtId="49" fontId="5" fillId="0" borderId="10" xfId="0" applyNumberFormat="1" applyFont="1" applyBorder="1" applyAlignment="1">
      <alignment horizontal="left" vertical="top"/>
    </xf>
    <xf numFmtId="49" fontId="5" fillId="0" borderId="20" xfId="0" applyNumberFormat="1" applyFont="1" applyBorder="1" applyAlignment="1">
      <alignment horizontal="left" vertical="top"/>
    </xf>
    <xf numFmtId="0" fontId="5" fillId="0" borderId="12" xfId="0" applyFont="1" applyBorder="1" applyAlignment="1">
      <alignment horizontal="left"/>
    </xf>
    <xf numFmtId="0" fontId="5" fillId="0" borderId="13" xfId="0" applyFont="1" applyBorder="1" applyAlignment="1">
      <alignment horizontal="left"/>
    </xf>
    <xf numFmtId="0" fontId="5" fillId="0" borderId="14" xfId="0" applyFont="1" applyBorder="1" applyAlignment="1">
      <alignment horizontal="left"/>
    </xf>
    <xf numFmtId="49" fontId="5" fillId="0" borderId="16" xfId="0" applyNumberFormat="1" applyFont="1" applyBorder="1" applyAlignment="1">
      <alignment horizontal="right" vertical="top"/>
    </xf>
    <xf numFmtId="49" fontId="5" fillId="0" borderId="17" xfId="0" applyNumberFormat="1" applyFont="1" applyBorder="1" applyAlignment="1">
      <alignment horizontal="right" vertical="top"/>
    </xf>
    <xf numFmtId="49" fontId="5" fillId="0" borderId="18" xfId="0" applyNumberFormat="1" applyFont="1" applyBorder="1" applyAlignment="1">
      <alignment horizontal="right" vertical="top"/>
    </xf>
    <xf numFmtId="49" fontId="5" fillId="0" borderId="21" xfId="0" applyNumberFormat="1" applyFont="1" applyBorder="1" applyAlignment="1">
      <alignment horizontal="right" vertical="top"/>
    </xf>
    <xf numFmtId="49" fontId="5" fillId="0" borderId="0" xfId="0" applyNumberFormat="1" applyFont="1" applyBorder="1" applyAlignment="1">
      <alignment horizontal="right" vertical="top"/>
    </xf>
    <xf numFmtId="49" fontId="5" fillId="0" borderId="22" xfId="0" applyNumberFormat="1" applyFont="1" applyBorder="1" applyAlignment="1">
      <alignment horizontal="right" vertical="top"/>
    </xf>
    <xf numFmtId="49" fontId="5" fillId="0" borderId="19" xfId="0" applyNumberFormat="1" applyFont="1" applyBorder="1" applyAlignment="1">
      <alignment horizontal="right" vertical="top"/>
    </xf>
    <xf numFmtId="49" fontId="5" fillId="0" borderId="10" xfId="0" applyNumberFormat="1" applyFont="1" applyBorder="1" applyAlignment="1">
      <alignment horizontal="right" vertical="top"/>
    </xf>
    <xf numFmtId="49" fontId="5" fillId="0" borderId="20" xfId="0" applyNumberFormat="1" applyFont="1" applyBorder="1" applyAlignment="1">
      <alignment horizontal="right" vertical="top"/>
    </xf>
    <xf numFmtId="49" fontId="5" fillId="0" borderId="21" xfId="0" applyNumberFormat="1" applyFont="1" applyBorder="1" applyAlignment="1">
      <alignment horizontal="left"/>
    </xf>
    <xf numFmtId="49" fontId="5" fillId="0" borderId="0" xfId="0" applyNumberFormat="1" applyFont="1" applyBorder="1" applyAlignment="1">
      <alignment horizontal="left"/>
    </xf>
    <xf numFmtId="49" fontId="5" fillId="0" borderId="22" xfId="0" applyNumberFormat="1" applyFont="1" applyBorder="1" applyAlignment="1">
      <alignment horizontal="left"/>
    </xf>
    <xf numFmtId="49" fontId="5" fillId="0" borderId="19" xfId="0" applyNumberFormat="1" applyFont="1" applyBorder="1" applyAlignment="1">
      <alignment horizontal="left"/>
    </xf>
    <xf numFmtId="49" fontId="5" fillId="0" borderId="10" xfId="0" applyNumberFormat="1" applyFont="1" applyBorder="1" applyAlignment="1">
      <alignment horizontal="left"/>
    </xf>
    <xf numFmtId="49" fontId="5" fillId="0" borderId="20" xfId="0" applyNumberFormat="1" applyFont="1" applyBorder="1" applyAlignment="1">
      <alignment horizontal="left"/>
    </xf>
    <xf numFmtId="49" fontId="5" fillId="0" borderId="12" xfId="0" applyNumberFormat="1" applyFont="1" applyBorder="1" applyAlignment="1">
      <alignment horizontal="left" vertical="top"/>
    </xf>
    <xf numFmtId="49" fontId="5" fillId="0" borderId="13" xfId="0" applyNumberFormat="1" applyFont="1" applyBorder="1" applyAlignment="1">
      <alignment horizontal="left" vertical="top"/>
    </xf>
    <xf numFmtId="49" fontId="5" fillId="0" borderId="14" xfId="0" applyNumberFormat="1" applyFont="1" applyBorder="1" applyAlignment="1">
      <alignment horizontal="left" vertical="top"/>
    </xf>
    <xf numFmtId="176" fontId="5" fillId="0" borderId="12" xfId="0" applyNumberFormat="1" applyFont="1" applyBorder="1" applyAlignment="1">
      <alignment horizontal="center" vertical="top"/>
    </xf>
    <xf numFmtId="176" fontId="5" fillId="0" borderId="13" xfId="0" applyNumberFormat="1" applyFont="1" applyBorder="1" applyAlignment="1">
      <alignment horizontal="center" vertical="top"/>
    </xf>
    <xf numFmtId="176" fontId="5" fillId="0" borderId="14" xfId="0" applyNumberFormat="1" applyFont="1" applyBorder="1" applyAlignment="1">
      <alignment horizontal="center" vertical="top"/>
    </xf>
    <xf numFmtId="49" fontId="5" fillId="0" borderId="16" xfId="0" applyNumberFormat="1" applyFont="1" applyBorder="1" applyAlignment="1">
      <alignment horizontal="center" vertical="top"/>
    </xf>
    <xf numFmtId="49" fontId="5" fillId="0" borderId="17" xfId="0" applyNumberFormat="1" applyFont="1" applyBorder="1" applyAlignment="1">
      <alignment horizontal="center" vertical="top"/>
    </xf>
    <xf numFmtId="49" fontId="5" fillId="0" borderId="18" xfId="0" applyNumberFormat="1" applyFont="1" applyBorder="1" applyAlignment="1">
      <alignment horizontal="center" vertical="top"/>
    </xf>
    <xf numFmtId="49" fontId="5" fillId="0" borderId="19" xfId="0" applyNumberFormat="1" applyFont="1" applyBorder="1" applyAlignment="1">
      <alignment horizontal="center" vertical="top"/>
    </xf>
    <xf numFmtId="49" fontId="5" fillId="0" borderId="10" xfId="0" applyNumberFormat="1" applyFont="1" applyBorder="1" applyAlignment="1">
      <alignment horizontal="center" vertical="top"/>
    </xf>
    <xf numFmtId="49" fontId="5" fillId="0" borderId="20" xfId="0" applyNumberFormat="1" applyFont="1" applyBorder="1" applyAlignment="1">
      <alignment horizontal="center" vertical="top"/>
    </xf>
    <xf numFmtId="49" fontId="5" fillId="0" borderId="12" xfId="0" applyNumberFormat="1" applyFont="1" applyBorder="1" applyAlignment="1">
      <alignment horizontal="left"/>
    </xf>
    <xf numFmtId="49" fontId="5" fillId="0" borderId="13" xfId="0" applyNumberFormat="1" applyFont="1" applyBorder="1" applyAlignment="1">
      <alignment horizontal="left"/>
    </xf>
    <xf numFmtId="49" fontId="5" fillId="0" borderId="14" xfId="0" applyNumberFormat="1" applyFont="1" applyBorder="1" applyAlignment="1">
      <alignment horizontal="left"/>
    </xf>
    <xf numFmtId="49" fontId="5" fillId="0" borderId="16" xfId="0" applyNumberFormat="1" applyFont="1" applyBorder="1" applyAlignment="1">
      <alignment horizontal="left"/>
    </xf>
    <xf numFmtId="49" fontId="5" fillId="0" borderId="17" xfId="0" applyNumberFormat="1" applyFont="1" applyBorder="1" applyAlignment="1">
      <alignment horizontal="left"/>
    </xf>
    <xf numFmtId="49" fontId="5" fillId="0" borderId="18" xfId="0" applyNumberFormat="1" applyFont="1" applyBorder="1" applyAlignment="1">
      <alignment horizontal="left"/>
    </xf>
    <xf numFmtId="49" fontId="5" fillId="0" borderId="21" xfId="0" applyNumberFormat="1" applyFont="1" applyBorder="1" applyAlignment="1">
      <alignment horizontal="left" vertical="top"/>
    </xf>
    <xf numFmtId="49" fontId="5" fillId="0" borderId="0" xfId="0" applyNumberFormat="1" applyFont="1" applyBorder="1" applyAlignment="1">
      <alignment horizontal="left" vertical="top"/>
    </xf>
    <xf numFmtId="49" fontId="5" fillId="0" borderId="22" xfId="0" applyNumberFormat="1" applyFont="1" applyBorder="1" applyAlignment="1">
      <alignment horizontal="left" vertical="top"/>
    </xf>
    <xf numFmtId="49" fontId="5" fillId="0" borderId="12" xfId="0" applyNumberFormat="1" applyFont="1" applyBorder="1" applyAlignment="1">
      <alignment horizontal="left" wrapText="1"/>
    </xf>
    <xf numFmtId="49" fontId="5" fillId="0" borderId="13" xfId="0" applyNumberFormat="1" applyFont="1" applyBorder="1" applyAlignment="1">
      <alignment horizontal="left" wrapText="1"/>
    </xf>
    <xf numFmtId="49" fontId="5" fillId="0" borderId="14" xfId="0" applyNumberFormat="1" applyFont="1" applyBorder="1" applyAlignment="1">
      <alignment horizontal="left" wrapText="1"/>
    </xf>
    <xf numFmtId="49" fontId="6" fillId="0" borderId="13" xfId="0" applyNumberFormat="1" applyFont="1" applyBorder="1" applyAlignment="1">
      <alignment horizontal="left"/>
    </xf>
    <xf numFmtId="0" fontId="5" fillId="0" borderId="16" xfId="0" applyFont="1" applyBorder="1" applyAlignment="1">
      <alignment horizontal="left" wrapText="1"/>
    </xf>
    <xf numFmtId="0" fontId="5" fillId="0" borderId="17" xfId="0" applyFont="1" applyBorder="1" applyAlignment="1">
      <alignment horizontal="left" wrapText="1"/>
    </xf>
    <xf numFmtId="0" fontId="5" fillId="0" borderId="18" xfId="0" applyFont="1" applyBorder="1" applyAlignment="1">
      <alignment horizontal="left" wrapText="1"/>
    </xf>
    <xf numFmtId="0" fontId="5" fillId="0" borderId="19" xfId="0" applyFont="1" applyBorder="1" applyAlignment="1">
      <alignment horizontal="left" wrapText="1"/>
    </xf>
    <xf numFmtId="0" fontId="5" fillId="0" borderId="10" xfId="0" applyFont="1" applyBorder="1" applyAlignment="1">
      <alignment horizontal="left" wrapText="1"/>
    </xf>
    <xf numFmtId="0" fontId="5" fillId="0" borderId="20" xfId="0" applyFont="1" applyBorder="1" applyAlignment="1">
      <alignment horizontal="left" wrapText="1"/>
    </xf>
    <xf numFmtId="0" fontId="5" fillId="0" borderId="11" xfId="0" applyFont="1" applyBorder="1" applyAlignment="1">
      <alignment horizontal="left"/>
    </xf>
    <xf numFmtId="4" fontId="5" fillId="0" borderId="12" xfId="0" applyNumberFormat="1" applyFont="1" applyBorder="1" applyAlignment="1">
      <alignment horizontal="center" vertical="top"/>
    </xf>
    <xf numFmtId="4" fontId="5" fillId="0" borderId="13" xfId="0" applyNumberFormat="1" applyFont="1" applyBorder="1" applyAlignment="1">
      <alignment horizontal="center" vertical="top"/>
    </xf>
    <xf numFmtId="4" fontId="5" fillId="0" borderId="14" xfId="0" applyNumberFormat="1" applyFont="1" applyBorder="1" applyAlignment="1">
      <alignment horizontal="center" vertical="top"/>
    </xf>
    <xf numFmtId="177" fontId="5" fillId="0" borderId="12" xfId="0" applyNumberFormat="1" applyFont="1" applyBorder="1" applyAlignment="1">
      <alignment horizontal="center" vertical="top"/>
    </xf>
    <xf numFmtId="177" fontId="5" fillId="0" borderId="13" xfId="0" applyNumberFormat="1" applyFont="1" applyBorder="1" applyAlignment="1">
      <alignment horizontal="center" vertical="top"/>
    </xf>
    <xf numFmtId="177" fontId="5" fillId="0" borderId="14" xfId="0" applyNumberFormat="1" applyFont="1" applyBorder="1" applyAlignment="1">
      <alignment horizontal="center" vertical="top"/>
    </xf>
    <xf numFmtId="0" fontId="5" fillId="0" borderId="0" xfId="0" applyFont="1" applyAlignment="1">
      <alignment horizontal="left" wrapText="1"/>
    </xf>
    <xf numFmtId="3" fontId="5" fillId="0" borderId="16" xfId="0" applyNumberFormat="1" applyFont="1" applyBorder="1" applyAlignment="1">
      <alignment horizontal="center" vertical="top"/>
    </xf>
    <xf numFmtId="3" fontId="5" fillId="0" borderId="17" xfId="0" applyNumberFormat="1" applyFont="1" applyBorder="1" applyAlignment="1">
      <alignment horizontal="center" vertical="top"/>
    </xf>
    <xf numFmtId="3" fontId="5" fillId="0" borderId="18" xfId="0" applyNumberFormat="1" applyFont="1" applyBorder="1" applyAlignment="1">
      <alignment horizontal="center" vertical="top"/>
    </xf>
    <xf numFmtId="3" fontId="5" fillId="0" borderId="19" xfId="0" applyNumberFormat="1" applyFont="1" applyBorder="1" applyAlignment="1">
      <alignment horizontal="center" vertical="top"/>
    </xf>
    <xf numFmtId="3" fontId="5" fillId="0" borderId="10" xfId="0" applyNumberFormat="1" applyFont="1" applyBorder="1" applyAlignment="1">
      <alignment horizontal="center" vertical="top"/>
    </xf>
    <xf numFmtId="3" fontId="5" fillId="0" borderId="20" xfId="0" applyNumberFormat="1" applyFont="1" applyBorder="1" applyAlignment="1">
      <alignment horizontal="center" vertical="top"/>
    </xf>
    <xf numFmtId="49" fontId="5" fillId="0" borderId="12" xfId="0" applyNumberFormat="1" applyFont="1" applyBorder="1" applyAlignment="1">
      <alignment horizontal="center" vertical="top"/>
    </xf>
    <xf numFmtId="49" fontId="5" fillId="0" borderId="13" xfId="0" applyNumberFormat="1" applyFont="1" applyBorder="1" applyAlignment="1">
      <alignment horizontal="center" vertical="top"/>
    </xf>
    <xf numFmtId="49" fontId="5" fillId="0" borderId="14" xfId="0" applyNumberFormat="1"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xfId="33"/>
    <cellStyle name="Comma [0]" xfId="34"/>
    <cellStyle name="Currency" xfId="35"/>
    <cellStyle name="Currency [0]" xfId="36"/>
    <cellStyle name="Percent"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Связанная ячейка" xfId="58"/>
    <cellStyle name="Текст предупреждения"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I90"/>
  <sheetViews>
    <sheetView tabSelected="1" zoomScalePageLayoutView="0" workbookViewId="0" topLeftCell="A1">
      <selection activeCell="A8" sqref="A8:BW8"/>
    </sheetView>
  </sheetViews>
  <sheetFormatPr defaultColWidth="1.37890625" defaultRowHeight="12.75"/>
  <cols>
    <col min="1" max="20" width="1.37890625" style="4" customWidth="1"/>
    <col min="21" max="21" width="5.00390625" style="4" bestFit="1" customWidth="1"/>
    <col min="22" max="16384" width="1.37890625" style="4" customWidth="1"/>
  </cols>
  <sheetData>
    <row r="1" s="1" customFormat="1" ht="12.75">
      <c r="BW1" s="2" t="s">
        <v>0</v>
      </c>
    </row>
    <row r="2" spans="21:75" s="1" customFormat="1" ht="12.75">
      <c r="U2" s="103" t="s">
        <v>1</v>
      </c>
      <c r="V2" s="103"/>
      <c r="W2" s="103"/>
      <c r="X2" s="103"/>
      <c r="Y2" s="103"/>
      <c r="Z2" s="103"/>
      <c r="AA2" s="103"/>
      <c r="AB2" s="103"/>
      <c r="AC2" s="103"/>
      <c r="AD2" s="103"/>
      <c r="AE2" s="106" t="s">
        <v>3</v>
      </c>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row>
    <row r="3" spans="21:75" s="1" customFormat="1" ht="12.75">
      <c r="U3" s="104" t="s">
        <v>2</v>
      </c>
      <c r="V3" s="104"/>
      <c r="W3" s="104"/>
      <c r="X3" s="104"/>
      <c r="Y3" s="104"/>
      <c r="Z3" s="104"/>
      <c r="AA3" s="104"/>
      <c r="AB3" s="104"/>
      <c r="AC3" s="104"/>
      <c r="AD3" s="104"/>
      <c r="AE3" s="104" t="s">
        <v>4</v>
      </c>
      <c r="AF3" s="104"/>
      <c r="AG3" s="104"/>
      <c r="AH3" s="104"/>
      <c r="AI3" s="104"/>
      <c r="AJ3" s="104"/>
      <c r="AK3" s="104"/>
      <c r="AL3" s="104" t="s">
        <v>5</v>
      </c>
      <c r="AM3" s="104"/>
      <c r="AN3" s="104"/>
      <c r="AO3" s="104"/>
      <c r="AP3" s="104"/>
      <c r="AQ3" s="104"/>
      <c r="AR3" s="104"/>
      <c r="AS3" s="104"/>
      <c r="AT3" s="104"/>
      <c r="AU3" s="104"/>
      <c r="AV3" s="104"/>
      <c r="AW3" s="104"/>
      <c r="AX3" s="104"/>
      <c r="AY3" s="104"/>
      <c r="AZ3" s="104"/>
      <c r="BA3" s="104"/>
      <c r="BB3" s="104" t="s">
        <v>6</v>
      </c>
      <c r="BC3" s="104"/>
      <c r="BD3" s="104"/>
      <c r="BE3" s="104"/>
      <c r="BF3" s="104"/>
      <c r="BG3" s="104"/>
      <c r="BH3" s="104"/>
      <c r="BI3" s="104"/>
      <c r="BJ3" s="104"/>
      <c r="BK3" s="104"/>
      <c r="BL3" s="104"/>
      <c r="BM3" s="104"/>
      <c r="BN3" s="104"/>
      <c r="BO3" s="104"/>
      <c r="BP3" s="104" t="s">
        <v>8</v>
      </c>
      <c r="BQ3" s="104"/>
      <c r="BR3" s="104"/>
      <c r="BS3" s="104"/>
      <c r="BT3" s="104"/>
      <c r="BU3" s="104"/>
      <c r="BV3" s="104"/>
      <c r="BW3" s="104"/>
    </row>
    <row r="4" spans="21:75" s="1" customFormat="1" ht="12.75">
      <c r="U4" s="105"/>
      <c r="V4" s="105"/>
      <c r="W4" s="105"/>
      <c r="X4" s="105"/>
      <c r="Y4" s="105"/>
      <c r="Z4" s="105"/>
      <c r="AA4" s="105"/>
      <c r="AB4" s="105"/>
      <c r="AC4" s="105"/>
      <c r="AD4" s="105"/>
      <c r="AE4" s="105"/>
      <c r="AF4" s="105"/>
      <c r="AG4" s="105"/>
      <c r="AH4" s="105"/>
      <c r="AI4" s="105"/>
      <c r="AJ4" s="105"/>
      <c r="AK4" s="105"/>
      <c r="AL4" s="105" t="s">
        <v>6</v>
      </c>
      <c r="AM4" s="105"/>
      <c r="AN4" s="105"/>
      <c r="AO4" s="105"/>
      <c r="AP4" s="105"/>
      <c r="AQ4" s="105"/>
      <c r="AR4" s="105"/>
      <c r="AS4" s="105"/>
      <c r="AT4" s="105"/>
      <c r="AU4" s="105"/>
      <c r="AV4" s="105"/>
      <c r="AW4" s="105"/>
      <c r="AX4" s="105"/>
      <c r="AY4" s="105"/>
      <c r="AZ4" s="105"/>
      <c r="BA4" s="105"/>
      <c r="BB4" s="105" t="s">
        <v>7</v>
      </c>
      <c r="BC4" s="105"/>
      <c r="BD4" s="105"/>
      <c r="BE4" s="105"/>
      <c r="BF4" s="105"/>
      <c r="BG4" s="105"/>
      <c r="BH4" s="105"/>
      <c r="BI4" s="105"/>
      <c r="BJ4" s="105"/>
      <c r="BK4" s="105"/>
      <c r="BL4" s="105"/>
      <c r="BM4" s="105"/>
      <c r="BN4" s="105"/>
      <c r="BO4" s="105"/>
      <c r="BP4" s="105"/>
      <c r="BQ4" s="105"/>
      <c r="BR4" s="105"/>
      <c r="BS4" s="105"/>
      <c r="BT4" s="105"/>
      <c r="BU4" s="105"/>
      <c r="BV4" s="105"/>
      <c r="BW4" s="105"/>
    </row>
    <row r="5" spans="21:75" s="1" customFormat="1" ht="12.75">
      <c r="U5" s="109">
        <v>45286590000</v>
      </c>
      <c r="V5" s="109"/>
      <c r="W5" s="109"/>
      <c r="X5" s="109"/>
      <c r="Y5" s="109"/>
      <c r="Z5" s="109"/>
      <c r="AA5" s="109"/>
      <c r="AB5" s="109"/>
      <c r="AC5" s="109"/>
      <c r="AD5" s="109"/>
      <c r="AE5" s="109">
        <v>17226837</v>
      </c>
      <c r="AF5" s="109"/>
      <c r="AG5" s="109"/>
      <c r="AH5" s="109"/>
      <c r="AI5" s="109"/>
      <c r="AJ5" s="109"/>
      <c r="AK5" s="109"/>
      <c r="AL5" s="108" t="s">
        <v>108</v>
      </c>
      <c r="AM5" s="109"/>
      <c r="AN5" s="109"/>
      <c r="AO5" s="109"/>
      <c r="AP5" s="109"/>
      <c r="AQ5" s="109"/>
      <c r="AR5" s="109"/>
      <c r="AS5" s="109"/>
      <c r="AT5" s="109"/>
      <c r="AU5" s="109"/>
      <c r="AV5" s="109"/>
      <c r="AW5" s="109"/>
      <c r="AX5" s="109"/>
      <c r="AY5" s="109"/>
      <c r="AZ5" s="109"/>
      <c r="BA5" s="109"/>
      <c r="BB5" s="109">
        <v>2593</v>
      </c>
      <c r="BC5" s="109"/>
      <c r="BD5" s="109"/>
      <c r="BE5" s="109"/>
      <c r="BF5" s="109"/>
      <c r="BG5" s="109"/>
      <c r="BH5" s="109"/>
      <c r="BI5" s="109"/>
      <c r="BJ5" s="109"/>
      <c r="BK5" s="109"/>
      <c r="BL5" s="109"/>
      <c r="BM5" s="109"/>
      <c r="BN5" s="109"/>
      <c r="BO5" s="109"/>
      <c r="BP5" s="108" t="s">
        <v>109</v>
      </c>
      <c r="BQ5" s="109"/>
      <c r="BR5" s="109"/>
      <c r="BS5" s="109"/>
      <c r="BT5" s="109"/>
      <c r="BU5" s="109"/>
      <c r="BV5" s="109"/>
      <c r="BW5" s="109"/>
    </row>
    <row r="6" ht="11.25" customHeight="1"/>
    <row r="7" spans="1:87" s="8" customFormat="1" ht="15.75">
      <c r="A7" s="46" t="s">
        <v>20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13"/>
      <c r="BY7" s="13"/>
      <c r="BZ7" s="13"/>
      <c r="CA7" s="13"/>
      <c r="CB7" s="13"/>
      <c r="CC7" s="13"/>
      <c r="CD7" s="13"/>
      <c r="CE7" s="13"/>
      <c r="CF7" s="13"/>
      <c r="CG7" s="13"/>
      <c r="CH7" s="13"/>
      <c r="CI7" s="13"/>
    </row>
    <row r="8" spans="1:87" s="8" customFormat="1" ht="15.75">
      <c r="A8" s="46" t="s">
        <v>253</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13"/>
      <c r="BY8" s="13"/>
      <c r="BZ8" s="13"/>
      <c r="CA8" s="13"/>
      <c r="CB8" s="13"/>
      <c r="CC8" s="13"/>
      <c r="CD8" s="13"/>
      <c r="CE8" s="13"/>
      <c r="CF8" s="13"/>
      <c r="CG8" s="13"/>
      <c r="CH8" s="13"/>
      <c r="CI8" s="13"/>
    </row>
    <row r="9" s="8" customFormat="1" ht="11.25" customHeight="1"/>
    <row r="10" spans="1:87" ht="15">
      <c r="A10" s="3" t="s">
        <v>21</v>
      </c>
      <c r="AF10" s="47" t="s">
        <v>129</v>
      </c>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7"/>
      <c r="BY10" s="7"/>
      <c r="BZ10" s="7"/>
      <c r="CA10" s="7"/>
      <c r="CB10" s="7"/>
      <c r="CC10" s="7"/>
      <c r="CD10" s="7"/>
      <c r="CE10" s="7"/>
      <c r="CF10" s="7"/>
      <c r="CG10" s="7"/>
      <c r="CH10" s="7"/>
      <c r="CI10" s="7"/>
    </row>
    <row r="11" spans="1:83" ht="15.75" customHeight="1">
      <c r="A11" s="48" t="s">
        <v>130</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5"/>
      <c r="BY11" s="5"/>
      <c r="BZ11" s="5"/>
      <c r="CA11" s="5"/>
      <c r="CB11" s="5"/>
      <c r="CC11" s="5"/>
      <c r="CD11" s="5"/>
      <c r="CE11" s="5"/>
    </row>
    <row r="12" spans="1:87" ht="15">
      <c r="A12" s="6" t="s">
        <v>11</v>
      </c>
      <c r="L12" s="49" t="s">
        <v>241</v>
      </c>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7"/>
      <c r="BY12" s="7"/>
      <c r="BZ12" s="7"/>
      <c r="CA12" s="7"/>
      <c r="CB12" s="7"/>
      <c r="CC12" s="7"/>
      <c r="CD12" s="7"/>
      <c r="CE12" s="7"/>
      <c r="CF12" s="7"/>
      <c r="CG12" s="7"/>
      <c r="CH12" s="7"/>
      <c r="CI12" s="7"/>
    </row>
    <row r="13" spans="1:87" ht="9" customHeight="1">
      <c r="A13" s="6"/>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row>
    <row r="14" spans="1:87" ht="20.25" customHeight="1">
      <c r="A14" s="6"/>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35" t="s">
        <v>252</v>
      </c>
      <c r="BX14" s="5"/>
      <c r="BY14" s="5"/>
      <c r="BZ14" s="5"/>
      <c r="CA14" s="5"/>
      <c r="CB14" s="5"/>
      <c r="CC14" s="5"/>
      <c r="CD14" s="5"/>
      <c r="CE14" s="5"/>
      <c r="CF14" s="5"/>
      <c r="CG14" s="5"/>
      <c r="CH14" s="5"/>
      <c r="CI14" s="5"/>
    </row>
    <row r="15" spans="61:78" ht="15">
      <c r="BI15" s="8"/>
      <c r="BJ15" s="8"/>
      <c r="BK15" s="8"/>
      <c r="BL15" s="8"/>
      <c r="BM15" s="8"/>
      <c r="BN15" s="8"/>
      <c r="BO15" s="8"/>
      <c r="BP15" s="8"/>
      <c r="BQ15" s="8"/>
      <c r="BR15" s="8"/>
      <c r="BS15" s="8"/>
      <c r="BT15" s="8"/>
      <c r="BU15" s="8"/>
      <c r="BV15" s="8"/>
      <c r="BW15" s="12" t="s">
        <v>97</v>
      </c>
      <c r="BX15" s="8"/>
      <c r="BY15" s="8"/>
      <c r="BZ15" s="8"/>
    </row>
    <row r="16" spans="61:78" ht="15">
      <c r="BI16" s="8"/>
      <c r="BJ16" s="8"/>
      <c r="BK16" s="8"/>
      <c r="BL16" s="8"/>
      <c r="BM16" s="8"/>
      <c r="BN16" s="8"/>
      <c r="BO16" s="8"/>
      <c r="BP16" s="8"/>
      <c r="BQ16" s="8"/>
      <c r="BR16" s="8"/>
      <c r="BS16" s="8"/>
      <c r="BT16" s="8"/>
      <c r="BU16" s="8"/>
      <c r="BV16" s="8"/>
      <c r="BW16" s="12" t="s">
        <v>14</v>
      </c>
      <c r="BX16" s="8"/>
      <c r="BY16" s="8"/>
      <c r="BZ16" s="8"/>
    </row>
    <row r="17" spans="1:75" ht="15">
      <c r="A17" s="102" t="s">
        <v>12</v>
      </c>
      <c r="B17" s="102"/>
      <c r="C17" s="102"/>
      <c r="D17" s="102"/>
      <c r="E17" s="102"/>
      <c r="F17" s="102" t="s">
        <v>103</v>
      </c>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t="s">
        <v>37</v>
      </c>
      <c r="AZ17" s="102"/>
      <c r="BA17" s="102"/>
      <c r="BB17" s="102"/>
      <c r="BC17" s="102"/>
      <c r="BD17" s="102"/>
      <c r="BE17" s="102"/>
      <c r="BF17" s="102"/>
      <c r="BG17" s="102"/>
      <c r="BH17" s="102"/>
      <c r="BI17" s="102"/>
      <c r="BJ17" s="102"/>
      <c r="BK17" s="102" t="s">
        <v>91</v>
      </c>
      <c r="BL17" s="102"/>
      <c r="BM17" s="102"/>
      <c r="BN17" s="102"/>
      <c r="BO17" s="102"/>
      <c r="BP17" s="102"/>
      <c r="BQ17" s="102"/>
      <c r="BR17" s="102"/>
      <c r="BS17" s="102"/>
      <c r="BT17" s="102"/>
      <c r="BU17" s="102"/>
      <c r="BV17" s="102"/>
      <c r="BW17" s="102"/>
    </row>
    <row r="18" spans="1:75" ht="15">
      <c r="A18" s="100" t="s">
        <v>13</v>
      </c>
      <c r="B18" s="100"/>
      <c r="C18" s="100"/>
      <c r="D18" s="100"/>
      <c r="E18" s="100"/>
      <c r="F18" s="100" t="s">
        <v>102</v>
      </c>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t="s">
        <v>38</v>
      </c>
      <c r="AZ18" s="100"/>
      <c r="BA18" s="100"/>
      <c r="BB18" s="100"/>
      <c r="BC18" s="100"/>
      <c r="BD18" s="100"/>
      <c r="BE18" s="100"/>
      <c r="BF18" s="100"/>
      <c r="BG18" s="100"/>
      <c r="BH18" s="100"/>
      <c r="BI18" s="100"/>
      <c r="BJ18" s="100"/>
      <c r="BK18" s="100" t="s">
        <v>74</v>
      </c>
      <c r="BL18" s="100"/>
      <c r="BM18" s="100"/>
      <c r="BN18" s="100"/>
      <c r="BO18" s="100"/>
      <c r="BP18" s="100"/>
      <c r="BQ18" s="100"/>
      <c r="BR18" s="100"/>
      <c r="BS18" s="100"/>
      <c r="BT18" s="100"/>
      <c r="BU18" s="100"/>
      <c r="BV18" s="100"/>
      <c r="BW18" s="100"/>
    </row>
    <row r="19" spans="1:75" ht="15">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0" t="s">
        <v>96</v>
      </c>
      <c r="AZ19" s="100"/>
      <c r="BA19" s="100"/>
      <c r="BB19" s="100"/>
      <c r="BC19" s="100"/>
      <c r="BD19" s="100"/>
      <c r="BE19" s="100"/>
      <c r="BF19" s="100"/>
      <c r="BG19" s="100"/>
      <c r="BH19" s="100"/>
      <c r="BI19" s="100"/>
      <c r="BJ19" s="100"/>
      <c r="BK19" s="100" t="s">
        <v>75</v>
      </c>
      <c r="BL19" s="100"/>
      <c r="BM19" s="100"/>
      <c r="BN19" s="100"/>
      <c r="BO19" s="100"/>
      <c r="BP19" s="100"/>
      <c r="BQ19" s="100"/>
      <c r="BR19" s="100"/>
      <c r="BS19" s="100"/>
      <c r="BT19" s="100"/>
      <c r="BU19" s="100"/>
      <c r="BV19" s="100"/>
      <c r="BW19" s="100"/>
    </row>
    <row r="20" spans="1:75" ht="15">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1"/>
      <c r="AZ20" s="101"/>
      <c r="BA20" s="101"/>
      <c r="BB20" s="101"/>
      <c r="BC20" s="101"/>
      <c r="BD20" s="101"/>
      <c r="BE20" s="101"/>
      <c r="BF20" s="101"/>
      <c r="BG20" s="101"/>
      <c r="BH20" s="101"/>
      <c r="BI20" s="101"/>
      <c r="BJ20" s="101"/>
      <c r="BK20" s="100" t="s">
        <v>76</v>
      </c>
      <c r="BL20" s="100"/>
      <c r="BM20" s="100"/>
      <c r="BN20" s="100"/>
      <c r="BO20" s="100"/>
      <c r="BP20" s="100"/>
      <c r="BQ20" s="100"/>
      <c r="BR20" s="100"/>
      <c r="BS20" s="100"/>
      <c r="BT20" s="100"/>
      <c r="BU20" s="100"/>
      <c r="BV20" s="100"/>
      <c r="BW20" s="100"/>
    </row>
    <row r="21" spans="1:75" ht="15">
      <c r="A21" s="110">
        <v>1</v>
      </c>
      <c r="B21" s="110"/>
      <c r="C21" s="110"/>
      <c r="D21" s="110"/>
      <c r="E21" s="110"/>
      <c r="F21" s="110">
        <v>2</v>
      </c>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v>3</v>
      </c>
      <c r="AZ21" s="110"/>
      <c r="BA21" s="110"/>
      <c r="BB21" s="110"/>
      <c r="BC21" s="110"/>
      <c r="BD21" s="110"/>
      <c r="BE21" s="110"/>
      <c r="BF21" s="110"/>
      <c r="BG21" s="110"/>
      <c r="BH21" s="110"/>
      <c r="BI21" s="110"/>
      <c r="BJ21" s="110"/>
      <c r="BK21" s="110">
        <v>4</v>
      </c>
      <c r="BL21" s="110"/>
      <c r="BM21" s="110"/>
      <c r="BN21" s="110"/>
      <c r="BO21" s="110"/>
      <c r="BP21" s="110"/>
      <c r="BQ21" s="110"/>
      <c r="BR21" s="110"/>
      <c r="BS21" s="110"/>
      <c r="BT21" s="110"/>
      <c r="BU21" s="110"/>
      <c r="BV21" s="110"/>
      <c r="BW21" s="110"/>
    </row>
    <row r="22" spans="1:75" ht="15" customHeight="1">
      <c r="A22" s="36"/>
      <c r="B22" s="36"/>
      <c r="C22" s="36"/>
      <c r="D22" s="36"/>
      <c r="E22" s="36"/>
      <c r="F22" s="37" t="s">
        <v>79</v>
      </c>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row>
    <row r="23" spans="1:75" ht="15">
      <c r="A23" s="39" t="s">
        <v>22</v>
      </c>
      <c r="B23" s="39"/>
      <c r="C23" s="39"/>
      <c r="D23" s="39"/>
      <c r="E23" s="39"/>
      <c r="F23" s="38" t="s">
        <v>39</v>
      </c>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43">
        <v>102523</v>
      </c>
      <c r="AZ23" s="43"/>
      <c r="BA23" s="43"/>
      <c r="BB23" s="43"/>
      <c r="BC23" s="43"/>
      <c r="BD23" s="43"/>
      <c r="BE23" s="43"/>
      <c r="BF23" s="43"/>
      <c r="BG23" s="43"/>
      <c r="BH23" s="43"/>
      <c r="BI23" s="43"/>
      <c r="BJ23" s="43"/>
      <c r="BK23" s="78">
        <v>119126</v>
      </c>
      <c r="BL23" s="79"/>
      <c r="BM23" s="79"/>
      <c r="BN23" s="79"/>
      <c r="BO23" s="79"/>
      <c r="BP23" s="79"/>
      <c r="BQ23" s="79"/>
      <c r="BR23" s="79"/>
      <c r="BS23" s="79"/>
      <c r="BT23" s="79"/>
      <c r="BU23" s="79"/>
      <c r="BV23" s="79"/>
      <c r="BW23" s="80"/>
    </row>
    <row r="24" spans="1:75" ht="15">
      <c r="A24" s="88" t="s">
        <v>23</v>
      </c>
      <c r="B24" s="88"/>
      <c r="C24" s="88"/>
      <c r="D24" s="88"/>
      <c r="E24" s="88"/>
      <c r="F24" s="38" t="s">
        <v>128</v>
      </c>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63">
        <v>512033</v>
      </c>
      <c r="AZ24" s="64"/>
      <c r="BA24" s="64"/>
      <c r="BB24" s="64"/>
      <c r="BC24" s="64"/>
      <c r="BD24" s="64"/>
      <c r="BE24" s="64"/>
      <c r="BF24" s="64"/>
      <c r="BG24" s="64"/>
      <c r="BH24" s="64"/>
      <c r="BI24" s="64"/>
      <c r="BJ24" s="65"/>
      <c r="BK24" s="63">
        <v>597911</v>
      </c>
      <c r="BL24" s="64"/>
      <c r="BM24" s="64"/>
      <c r="BN24" s="64"/>
      <c r="BO24" s="64"/>
      <c r="BP24" s="64"/>
      <c r="BQ24" s="64"/>
      <c r="BR24" s="64"/>
      <c r="BS24" s="64"/>
      <c r="BT24" s="64"/>
      <c r="BU24" s="64"/>
      <c r="BV24" s="64"/>
      <c r="BW24" s="65"/>
    </row>
    <row r="25" spans="1:75" ht="15">
      <c r="A25" s="88" t="s">
        <v>24</v>
      </c>
      <c r="B25" s="88"/>
      <c r="C25" s="88"/>
      <c r="D25" s="88"/>
      <c r="E25" s="88"/>
      <c r="F25" s="92" t="s">
        <v>98</v>
      </c>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63">
        <v>512033</v>
      </c>
      <c r="AZ25" s="64"/>
      <c r="BA25" s="64"/>
      <c r="BB25" s="64"/>
      <c r="BC25" s="64"/>
      <c r="BD25" s="64"/>
      <c r="BE25" s="64"/>
      <c r="BF25" s="64"/>
      <c r="BG25" s="64"/>
      <c r="BH25" s="64"/>
      <c r="BI25" s="64"/>
      <c r="BJ25" s="65"/>
      <c r="BK25" s="63">
        <v>597911</v>
      </c>
      <c r="BL25" s="64"/>
      <c r="BM25" s="64"/>
      <c r="BN25" s="64"/>
      <c r="BO25" s="64"/>
      <c r="BP25" s="64"/>
      <c r="BQ25" s="64"/>
      <c r="BR25" s="64"/>
      <c r="BS25" s="64"/>
      <c r="BT25" s="64"/>
      <c r="BU25" s="64"/>
      <c r="BV25" s="64"/>
      <c r="BW25" s="65"/>
    </row>
    <row r="26" spans="1:75" ht="15" customHeight="1">
      <c r="A26" s="57" t="s">
        <v>73</v>
      </c>
      <c r="B26" s="58"/>
      <c r="C26" s="58"/>
      <c r="D26" s="58"/>
      <c r="E26" s="58"/>
      <c r="F26" s="40" t="s">
        <v>77</v>
      </c>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63">
        <v>104030</v>
      </c>
      <c r="AZ26" s="64"/>
      <c r="BA26" s="64"/>
      <c r="BB26" s="64"/>
      <c r="BC26" s="64"/>
      <c r="BD26" s="64"/>
      <c r="BE26" s="64"/>
      <c r="BF26" s="64"/>
      <c r="BG26" s="64"/>
      <c r="BH26" s="64"/>
      <c r="BI26" s="64"/>
      <c r="BJ26" s="65"/>
      <c r="BK26" s="63">
        <v>92126</v>
      </c>
      <c r="BL26" s="64"/>
      <c r="BM26" s="64"/>
      <c r="BN26" s="64"/>
      <c r="BO26" s="64"/>
      <c r="BP26" s="64"/>
      <c r="BQ26" s="64"/>
      <c r="BR26" s="64"/>
      <c r="BS26" s="64"/>
      <c r="BT26" s="64"/>
      <c r="BU26" s="64"/>
      <c r="BV26" s="64"/>
      <c r="BW26" s="65"/>
    </row>
    <row r="27" spans="1:75" ht="15" customHeight="1">
      <c r="A27" s="39" t="s">
        <v>25</v>
      </c>
      <c r="B27" s="39"/>
      <c r="C27" s="39"/>
      <c r="D27" s="39"/>
      <c r="E27" s="39"/>
      <c r="F27" s="45" t="s">
        <v>57</v>
      </c>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3">
        <v>2632953</v>
      </c>
      <c r="AZ27" s="43"/>
      <c r="BA27" s="43"/>
      <c r="BB27" s="43"/>
      <c r="BC27" s="43"/>
      <c r="BD27" s="43"/>
      <c r="BE27" s="43"/>
      <c r="BF27" s="43"/>
      <c r="BG27" s="43"/>
      <c r="BH27" s="43"/>
      <c r="BI27" s="43"/>
      <c r="BJ27" s="43"/>
      <c r="BK27" s="63">
        <v>1889399</v>
      </c>
      <c r="BL27" s="64"/>
      <c r="BM27" s="64"/>
      <c r="BN27" s="64"/>
      <c r="BO27" s="64"/>
      <c r="BP27" s="64"/>
      <c r="BQ27" s="64"/>
      <c r="BR27" s="64"/>
      <c r="BS27" s="64"/>
      <c r="BT27" s="64"/>
      <c r="BU27" s="64"/>
      <c r="BV27" s="64"/>
      <c r="BW27" s="65"/>
    </row>
    <row r="28" spans="1:75" ht="15">
      <c r="A28" s="57" t="s">
        <v>26</v>
      </c>
      <c r="B28" s="58"/>
      <c r="C28" s="58"/>
      <c r="D28" s="58"/>
      <c r="E28" s="59"/>
      <c r="F28" s="99" t="s">
        <v>110</v>
      </c>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63">
        <v>1431495</v>
      </c>
      <c r="AZ28" s="64"/>
      <c r="BA28" s="64"/>
      <c r="BB28" s="64"/>
      <c r="BC28" s="64"/>
      <c r="BD28" s="64"/>
      <c r="BE28" s="64"/>
      <c r="BF28" s="64"/>
      <c r="BG28" s="64"/>
      <c r="BH28" s="64"/>
      <c r="BI28" s="64"/>
      <c r="BJ28" s="65"/>
      <c r="BK28" s="63">
        <v>1022307</v>
      </c>
      <c r="BL28" s="64"/>
      <c r="BM28" s="64"/>
      <c r="BN28" s="64"/>
      <c r="BO28" s="64"/>
      <c r="BP28" s="64"/>
      <c r="BQ28" s="64"/>
      <c r="BR28" s="64"/>
      <c r="BS28" s="64"/>
      <c r="BT28" s="64"/>
      <c r="BU28" s="64"/>
      <c r="BV28" s="64"/>
      <c r="BW28" s="65"/>
    </row>
    <row r="29" spans="1:75" ht="15">
      <c r="A29" s="69"/>
      <c r="B29" s="70"/>
      <c r="C29" s="70"/>
      <c r="D29" s="70"/>
      <c r="E29" s="71"/>
      <c r="F29" s="92" t="s">
        <v>100</v>
      </c>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75"/>
      <c r="AZ29" s="76"/>
      <c r="BA29" s="76"/>
      <c r="BB29" s="76"/>
      <c r="BC29" s="76"/>
      <c r="BD29" s="76"/>
      <c r="BE29" s="76"/>
      <c r="BF29" s="76"/>
      <c r="BG29" s="76"/>
      <c r="BH29" s="76"/>
      <c r="BI29" s="76"/>
      <c r="BJ29" s="77"/>
      <c r="BK29" s="75"/>
      <c r="BL29" s="76"/>
      <c r="BM29" s="76"/>
      <c r="BN29" s="76"/>
      <c r="BO29" s="76"/>
      <c r="BP29" s="76"/>
      <c r="BQ29" s="76"/>
      <c r="BR29" s="76"/>
      <c r="BS29" s="76"/>
      <c r="BT29" s="76"/>
      <c r="BU29" s="76"/>
      <c r="BV29" s="76"/>
      <c r="BW29" s="77"/>
    </row>
    <row r="30" spans="1:75" ht="15">
      <c r="A30" s="39" t="s">
        <v>15</v>
      </c>
      <c r="B30" s="39"/>
      <c r="C30" s="39"/>
      <c r="D30" s="39"/>
      <c r="E30" s="39"/>
      <c r="F30" s="38" t="s">
        <v>58</v>
      </c>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78">
        <v>1392829</v>
      </c>
      <c r="AZ30" s="79"/>
      <c r="BA30" s="79"/>
      <c r="BB30" s="79"/>
      <c r="BC30" s="79"/>
      <c r="BD30" s="79"/>
      <c r="BE30" s="79"/>
      <c r="BF30" s="79"/>
      <c r="BG30" s="79"/>
      <c r="BH30" s="79"/>
      <c r="BI30" s="79"/>
      <c r="BJ30" s="80"/>
      <c r="BK30" s="43">
        <v>1524425</v>
      </c>
      <c r="BL30" s="43"/>
      <c r="BM30" s="43"/>
      <c r="BN30" s="43"/>
      <c r="BO30" s="43"/>
      <c r="BP30" s="43"/>
      <c r="BQ30" s="43"/>
      <c r="BR30" s="43"/>
      <c r="BS30" s="43"/>
      <c r="BT30" s="43"/>
      <c r="BU30" s="43"/>
      <c r="BV30" s="43"/>
      <c r="BW30" s="43"/>
    </row>
    <row r="31" spans="1:75" ht="15">
      <c r="A31" s="57" t="s">
        <v>16</v>
      </c>
      <c r="B31" s="58"/>
      <c r="C31" s="58"/>
      <c r="D31" s="58"/>
      <c r="E31" s="59"/>
      <c r="F31" s="60" t="s">
        <v>105</v>
      </c>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3">
        <v>66</v>
      </c>
      <c r="AZ31" s="64"/>
      <c r="BA31" s="64"/>
      <c r="BB31" s="64"/>
      <c r="BC31" s="64"/>
      <c r="BD31" s="64"/>
      <c r="BE31" s="64"/>
      <c r="BF31" s="64"/>
      <c r="BG31" s="64"/>
      <c r="BH31" s="64"/>
      <c r="BI31" s="64"/>
      <c r="BJ31" s="65"/>
      <c r="BK31" s="63">
        <v>51425</v>
      </c>
      <c r="BL31" s="64"/>
      <c r="BM31" s="64"/>
      <c r="BN31" s="64"/>
      <c r="BO31" s="64"/>
      <c r="BP31" s="64"/>
      <c r="BQ31" s="64"/>
      <c r="BR31" s="64"/>
      <c r="BS31" s="64"/>
      <c r="BT31" s="64"/>
      <c r="BU31" s="64"/>
      <c r="BV31" s="64"/>
      <c r="BW31" s="65"/>
    </row>
    <row r="32" spans="1:75" ht="15">
      <c r="A32" s="69"/>
      <c r="B32" s="70"/>
      <c r="C32" s="70"/>
      <c r="D32" s="70"/>
      <c r="E32" s="71"/>
      <c r="F32" s="72" t="s">
        <v>106</v>
      </c>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5"/>
      <c r="AZ32" s="76"/>
      <c r="BA32" s="76"/>
      <c r="BB32" s="76"/>
      <c r="BC32" s="76"/>
      <c r="BD32" s="76"/>
      <c r="BE32" s="76"/>
      <c r="BF32" s="76"/>
      <c r="BG32" s="76"/>
      <c r="BH32" s="76"/>
      <c r="BI32" s="76"/>
      <c r="BJ32" s="77"/>
      <c r="BK32" s="66"/>
      <c r="BL32" s="67"/>
      <c r="BM32" s="67"/>
      <c r="BN32" s="67"/>
      <c r="BO32" s="67"/>
      <c r="BP32" s="67"/>
      <c r="BQ32" s="67"/>
      <c r="BR32" s="67"/>
      <c r="BS32" s="67"/>
      <c r="BT32" s="67"/>
      <c r="BU32" s="67"/>
      <c r="BV32" s="67"/>
      <c r="BW32" s="68"/>
    </row>
    <row r="33" spans="1:75" ht="15">
      <c r="A33" s="57" t="s">
        <v>27</v>
      </c>
      <c r="B33" s="58"/>
      <c r="C33" s="58"/>
      <c r="D33" s="58"/>
      <c r="E33" s="58"/>
      <c r="F33" s="60" t="s">
        <v>80</v>
      </c>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3">
        <v>0</v>
      </c>
      <c r="AZ33" s="64"/>
      <c r="BA33" s="64"/>
      <c r="BB33" s="64"/>
      <c r="BC33" s="64"/>
      <c r="BD33" s="64"/>
      <c r="BE33" s="64"/>
      <c r="BF33" s="64"/>
      <c r="BG33" s="64"/>
      <c r="BH33" s="64"/>
      <c r="BI33" s="64"/>
      <c r="BJ33" s="65"/>
      <c r="BK33" s="96">
        <v>0</v>
      </c>
      <c r="BL33" s="97"/>
      <c r="BM33" s="97"/>
      <c r="BN33" s="97"/>
      <c r="BO33" s="97"/>
      <c r="BP33" s="97"/>
      <c r="BQ33" s="97"/>
      <c r="BR33" s="97"/>
      <c r="BS33" s="97"/>
      <c r="BT33" s="97"/>
      <c r="BU33" s="97"/>
      <c r="BV33" s="97"/>
      <c r="BW33" s="98"/>
    </row>
    <row r="34" spans="1:75" ht="15">
      <c r="A34" s="88" t="s">
        <v>28</v>
      </c>
      <c r="B34" s="88"/>
      <c r="C34" s="88"/>
      <c r="D34" s="88"/>
      <c r="E34" s="88"/>
      <c r="F34" s="99" t="s">
        <v>104</v>
      </c>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63">
        <v>0</v>
      </c>
      <c r="AZ34" s="64"/>
      <c r="BA34" s="64"/>
      <c r="BB34" s="64"/>
      <c r="BC34" s="64"/>
      <c r="BD34" s="64"/>
      <c r="BE34" s="64"/>
      <c r="BF34" s="64"/>
      <c r="BG34" s="64"/>
      <c r="BH34" s="64"/>
      <c r="BI34" s="64"/>
      <c r="BJ34" s="65"/>
      <c r="BK34" s="96">
        <v>0</v>
      </c>
      <c r="BL34" s="97"/>
      <c r="BM34" s="97"/>
      <c r="BN34" s="97"/>
      <c r="BO34" s="97"/>
      <c r="BP34" s="97"/>
      <c r="BQ34" s="97"/>
      <c r="BR34" s="97"/>
      <c r="BS34" s="97"/>
      <c r="BT34" s="97"/>
      <c r="BU34" s="97"/>
      <c r="BV34" s="97"/>
      <c r="BW34" s="98"/>
    </row>
    <row r="35" spans="1:75" ht="15">
      <c r="A35" s="39" t="s">
        <v>29</v>
      </c>
      <c r="B35" s="39"/>
      <c r="C35" s="39"/>
      <c r="D35" s="39"/>
      <c r="E35" s="39"/>
      <c r="F35" s="38" t="s">
        <v>59</v>
      </c>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43">
        <v>0</v>
      </c>
      <c r="AZ35" s="43"/>
      <c r="BA35" s="43"/>
      <c r="BB35" s="43"/>
      <c r="BC35" s="43"/>
      <c r="BD35" s="43"/>
      <c r="BE35" s="43"/>
      <c r="BF35" s="43"/>
      <c r="BG35" s="43"/>
      <c r="BH35" s="43"/>
      <c r="BI35" s="43"/>
      <c r="BJ35" s="43"/>
      <c r="BK35" s="43">
        <v>0</v>
      </c>
      <c r="BL35" s="43"/>
      <c r="BM35" s="43"/>
      <c r="BN35" s="43"/>
      <c r="BO35" s="43"/>
      <c r="BP35" s="43"/>
      <c r="BQ35" s="43"/>
      <c r="BR35" s="43"/>
      <c r="BS35" s="43"/>
      <c r="BT35" s="43"/>
      <c r="BU35" s="43"/>
      <c r="BV35" s="43"/>
      <c r="BW35" s="43"/>
    </row>
    <row r="36" spans="1:75" ht="15">
      <c r="A36" s="57" t="s">
        <v>30</v>
      </c>
      <c r="B36" s="58"/>
      <c r="C36" s="58"/>
      <c r="D36" s="58"/>
      <c r="E36" s="59"/>
      <c r="F36" s="60" t="s">
        <v>111</v>
      </c>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3">
        <v>354001</v>
      </c>
      <c r="AZ36" s="64"/>
      <c r="BA36" s="64"/>
      <c r="BB36" s="64"/>
      <c r="BC36" s="64"/>
      <c r="BD36" s="64"/>
      <c r="BE36" s="64"/>
      <c r="BF36" s="64"/>
      <c r="BG36" s="64"/>
      <c r="BH36" s="64"/>
      <c r="BI36" s="64"/>
      <c r="BJ36" s="65"/>
      <c r="BK36" s="63">
        <v>355617</v>
      </c>
      <c r="BL36" s="64"/>
      <c r="BM36" s="64"/>
      <c r="BN36" s="64"/>
      <c r="BO36" s="64"/>
      <c r="BP36" s="64"/>
      <c r="BQ36" s="64"/>
      <c r="BR36" s="64"/>
      <c r="BS36" s="64"/>
      <c r="BT36" s="64"/>
      <c r="BU36" s="64"/>
      <c r="BV36" s="64"/>
      <c r="BW36" s="65"/>
    </row>
    <row r="37" spans="1:75" ht="15">
      <c r="A37" s="39" t="s">
        <v>31</v>
      </c>
      <c r="B37" s="39"/>
      <c r="C37" s="39"/>
      <c r="D37" s="39"/>
      <c r="E37" s="39"/>
      <c r="F37" s="38" t="s">
        <v>60</v>
      </c>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43">
        <v>138082</v>
      </c>
      <c r="AZ37" s="43"/>
      <c r="BA37" s="43"/>
      <c r="BB37" s="43"/>
      <c r="BC37" s="43"/>
      <c r="BD37" s="43"/>
      <c r="BE37" s="43"/>
      <c r="BF37" s="43"/>
      <c r="BG37" s="43"/>
      <c r="BH37" s="43"/>
      <c r="BI37" s="43"/>
      <c r="BJ37" s="43"/>
      <c r="BK37" s="43">
        <v>152546</v>
      </c>
      <c r="BL37" s="43"/>
      <c r="BM37" s="43"/>
      <c r="BN37" s="43"/>
      <c r="BO37" s="43"/>
      <c r="BP37" s="43"/>
      <c r="BQ37" s="43"/>
      <c r="BR37" s="43"/>
      <c r="BS37" s="43"/>
      <c r="BT37" s="43"/>
      <c r="BU37" s="43"/>
      <c r="BV37" s="43"/>
      <c r="BW37" s="43"/>
    </row>
    <row r="38" spans="1:75" ht="15">
      <c r="A38" s="36" t="s">
        <v>32</v>
      </c>
      <c r="B38" s="36"/>
      <c r="C38" s="36"/>
      <c r="D38" s="36"/>
      <c r="E38" s="36"/>
      <c r="F38" s="93" t="s">
        <v>61</v>
      </c>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56">
        <f>AY23+AY24+AY27+AY28+AY30+AY31+AY33+AY34+AY35+AY36+AY37</f>
        <v>6563982</v>
      </c>
      <c r="AZ38" s="94"/>
      <c r="BA38" s="94"/>
      <c r="BB38" s="94"/>
      <c r="BC38" s="94"/>
      <c r="BD38" s="94"/>
      <c r="BE38" s="94"/>
      <c r="BF38" s="94"/>
      <c r="BG38" s="94"/>
      <c r="BH38" s="94"/>
      <c r="BI38" s="94"/>
      <c r="BJ38" s="95"/>
      <c r="BK38" s="89">
        <f>BK23+BK24+BK27+BK28+BK30+BK31+BK33+BK34+BK35+BK36+BK37</f>
        <v>5712756</v>
      </c>
      <c r="BL38" s="89"/>
      <c r="BM38" s="89"/>
      <c r="BN38" s="89"/>
      <c r="BO38" s="89"/>
      <c r="BP38" s="89"/>
      <c r="BQ38" s="89"/>
      <c r="BR38" s="89"/>
      <c r="BS38" s="89"/>
      <c r="BT38" s="89"/>
      <c r="BU38" s="89"/>
      <c r="BV38" s="89"/>
      <c r="BW38" s="89"/>
    </row>
    <row r="39" spans="1:75" ht="15">
      <c r="A39" s="36"/>
      <c r="B39" s="36"/>
      <c r="C39" s="36"/>
      <c r="D39" s="36"/>
      <c r="E39" s="36"/>
      <c r="F39" s="37" t="s">
        <v>78</v>
      </c>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2"/>
      <c r="AZ39" s="52"/>
      <c r="BA39" s="52"/>
      <c r="BB39" s="52"/>
      <c r="BC39" s="52"/>
      <c r="BD39" s="52"/>
      <c r="BE39" s="52"/>
      <c r="BF39" s="52"/>
      <c r="BG39" s="52"/>
      <c r="BH39" s="52"/>
      <c r="BI39" s="52"/>
      <c r="BJ39" s="52"/>
      <c r="BK39" s="56"/>
      <c r="BL39" s="50"/>
      <c r="BM39" s="50"/>
      <c r="BN39" s="50"/>
      <c r="BO39" s="50"/>
      <c r="BP39" s="50"/>
      <c r="BQ39" s="50"/>
      <c r="BR39" s="50"/>
      <c r="BS39" s="50"/>
      <c r="BT39" s="50"/>
      <c r="BU39" s="50"/>
      <c r="BV39" s="50"/>
      <c r="BW39" s="51"/>
    </row>
    <row r="40" spans="1:75" ht="15">
      <c r="A40" s="57" t="s">
        <v>33</v>
      </c>
      <c r="B40" s="58"/>
      <c r="C40" s="58"/>
      <c r="D40" s="58"/>
      <c r="E40" s="59"/>
      <c r="F40" s="60" t="s">
        <v>107</v>
      </c>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3">
        <v>0</v>
      </c>
      <c r="AZ40" s="64"/>
      <c r="BA40" s="64"/>
      <c r="BB40" s="64"/>
      <c r="BC40" s="64"/>
      <c r="BD40" s="64"/>
      <c r="BE40" s="64"/>
      <c r="BF40" s="64"/>
      <c r="BG40" s="64"/>
      <c r="BH40" s="64"/>
      <c r="BI40" s="64"/>
      <c r="BJ40" s="65"/>
      <c r="BK40" s="63">
        <v>0</v>
      </c>
      <c r="BL40" s="64"/>
      <c r="BM40" s="64"/>
      <c r="BN40" s="64"/>
      <c r="BO40" s="64"/>
      <c r="BP40" s="64"/>
      <c r="BQ40" s="64"/>
      <c r="BR40" s="64"/>
      <c r="BS40" s="64"/>
      <c r="BT40" s="64"/>
      <c r="BU40" s="64"/>
      <c r="BV40" s="64"/>
      <c r="BW40" s="65"/>
    </row>
    <row r="41" spans="1:75" ht="15">
      <c r="A41" s="57" t="s">
        <v>81</v>
      </c>
      <c r="B41" s="58"/>
      <c r="C41" s="58"/>
      <c r="D41" s="58"/>
      <c r="E41" s="59"/>
      <c r="F41" s="60" t="s">
        <v>113</v>
      </c>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3">
        <v>0</v>
      </c>
      <c r="AZ41" s="64"/>
      <c r="BA41" s="64"/>
      <c r="BB41" s="64"/>
      <c r="BC41" s="64"/>
      <c r="BD41" s="64"/>
      <c r="BE41" s="64"/>
      <c r="BF41" s="64"/>
      <c r="BG41" s="64"/>
      <c r="BH41" s="64"/>
      <c r="BI41" s="64"/>
      <c r="BJ41" s="65"/>
      <c r="BK41" s="63">
        <v>0</v>
      </c>
      <c r="BL41" s="64"/>
      <c r="BM41" s="64"/>
      <c r="BN41" s="64"/>
      <c r="BO41" s="64"/>
      <c r="BP41" s="64"/>
      <c r="BQ41" s="64"/>
      <c r="BR41" s="64"/>
      <c r="BS41" s="64"/>
      <c r="BT41" s="64"/>
      <c r="BU41" s="64"/>
      <c r="BV41" s="64"/>
      <c r="BW41" s="65"/>
    </row>
    <row r="42" spans="1:75" ht="15">
      <c r="A42" s="81"/>
      <c r="B42" s="82"/>
      <c r="C42" s="82"/>
      <c r="D42" s="82"/>
      <c r="E42" s="83"/>
      <c r="F42" s="84" t="s">
        <v>114</v>
      </c>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66"/>
      <c r="AZ42" s="67"/>
      <c r="BA42" s="67"/>
      <c r="BB42" s="67"/>
      <c r="BC42" s="67"/>
      <c r="BD42" s="67"/>
      <c r="BE42" s="67"/>
      <c r="BF42" s="67"/>
      <c r="BG42" s="67"/>
      <c r="BH42" s="67"/>
      <c r="BI42" s="67"/>
      <c r="BJ42" s="68"/>
      <c r="BK42" s="66"/>
      <c r="BL42" s="67"/>
      <c r="BM42" s="67"/>
      <c r="BN42" s="67"/>
      <c r="BO42" s="67"/>
      <c r="BP42" s="67"/>
      <c r="BQ42" s="67"/>
      <c r="BR42" s="67"/>
      <c r="BS42" s="67"/>
      <c r="BT42" s="67"/>
      <c r="BU42" s="67"/>
      <c r="BV42" s="67"/>
      <c r="BW42" s="68"/>
    </row>
    <row r="43" spans="1:75" ht="15">
      <c r="A43" s="39" t="s">
        <v>34</v>
      </c>
      <c r="B43" s="39"/>
      <c r="C43" s="39"/>
      <c r="D43" s="39"/>
      <c r="E43" s="39"/>
      <c r="F43" s="38" t="s">
        <v>62</v>
      </c>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43">
        <v>0</v>
      </c>
      <c r="AZ43" s="43"/>
      <c r="BA43" s="43"/>
      <c r="BB43" s="43"/>
      <c r="BC43" s="43"/>
      <c r="BD43" s="43"/>
      <c r="BE43" s="43"/>
      <c r="BF43" s="43"/>
      <c r="BG43" s="43"/>
      <c r="BH43" s="43"/>
      <c r="BI43" s="43"/>
      <c r="BJ43" s="43"/>
      <c r="BK43" s="43">
        <v>90972</v>
      </c>
      <c r="BL43" s="43"/>
      <c r="BM43" s="43"/>
      <c r="BN43" s="43"/>
      <c r="BO43" s="43"/>
      <c r="BP43" s="43"/>
      <c r="BQ43" s="43"/>
      <c r="BR43" s="43"/>
      <c r="BS43" s="43"/>
      <c r="BT43" s="43"/>
      <c r="BU43" s="43"/>
      <c r="BV43" s="43"/>
      <c r="BW43" s="43"/>
    </row>
    <row r="44" spans="1:75" ht="15">
      <c r="A44" s="88" t="s">
        <v>35</v>
      </c>
      <c r="B44" s="88"/>
      <c r="C44" s="88"/>
      <c r="D44" s="88"/>
      <c r="E44" s="88"/>
      <c r="F44" s="92" t="s">
        <v>99</v>
      </c>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63">
        <v>4351754</v>
      </c>
      <c r="AZ44" s="64"/>
      <c r="BA44" s="64"/>
      <c r="BB44" s="64"/>
      <c r="BC44" s="64"/>
      <c r="BD44" s="64"/>
      <c r="BE44" s="64"/>
      <c r="BF44" s="64"/>
      <c r="BG44" s="64"/>
      <c r="BH44" s="64"/>
      <c r="BI44" s="64"/>
      <c r="BJ44" s="65"/>
      <c r="BK44" s="63">
        <v>3634401</v>
      </c>
      <c r="BL44" s="64"/>
      <c r="BM44" s="64"/>
      <c r="BN44" s="64"/>
      <c r="BO44" s="64"/>
      <c r="BP44" s="64"/>
      <c r="BQ44" s="64"/>
      <c r="BR44" s="64"/>
      <c r="BS44" s="64"/>
      <c r="BT44" s="64"/>
      <c r="BU44" s="64"/>
      <c r="BV44" s="64"/>
      <c r="BW44" s="65"/>
    </row>
    <row r="45" spans="1:75" ht="15">
      <c r="A45" s="39" t="s">
        <v>82</v>
      </c>
      <c r="B45" s="39"/>
      <c r="C45" s="39"/>
      <c r="D45" s="39"/>
      <c r="E45" s="39"/>
      <c r="F45" s="38" t="s">
        <v>63</v>
      </c>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43">
        <v>2596574</v>
      </c>
      <c r="AZ45" s="43"/>
      <c r="BA45" s="43"/>
      <c r="BB45" s="43"/>
      <c r="BC45" s="43"/>
      <c r="BD45" s="43"/>
      <c r="BE45" s="43"/>
      <c r="BF45" s="43"/>
      <c r="BG45" s="43"/>
      <c r="BH45" s="43"/>
      <c r="BI45" s="43"/>
      <c r="BJ45" s="43"/>
      <c r="BK45" s="63">
        <v>2760116</v>
      </c>
      <c r="BL45" s="64"/>
      <c r="BM45" s="64"/>
      <c r="BN45" s="64"/>
      <c r="BO45" s="64"/>
      <c r="BP45" s="64"/>
      <c r="BQ45" s="64"/>
      <c r="BR45" s="64"/>
      <c r="BS45" s="64"/>
      <c r="BT45" s="64"/>
      <c r="BU45" s="64"/>
      <c r="BV45" s="64"/>
      <c r="BW45" s="65"/>
    </row>
    <row r="46" spans="1:75" ht="15">
      <c r="A46" s="57" t="s">
        <v>36</v>
      </c>
      <c r="B46" s="58"/>
      <c r="C46" s="58"/>
      <c r="D46" s="58"/>
      <c r="E46" s="59"/>
      <c r="F46" s="92" t="s">
        <v>112</v>
      </c>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63">
        <v>0</v>
      </c>
      <c r="AZ46" s="64"/>
      <c r="BA46" s="64"/>
      <c r="BB46" s="64"/>
      <c r="BC46" s="64"/>
      <c r="BD46" s="64"/>
      <c r="BE46" s="64"/>
      <c r="BF46" s="64"/>
      <c r="BG46" s="64"/>
      <c r="BH46" s="64"/>
      <c r="BI46" s="64"/>
      <c r="BJ46" s="65"/>
      <c r="BK46" s="63">
        <v>0</v>
      </c>
      <c r="BL46" s="64"/>
      <c r="BM46" s="64"/>
      <c r="BN46" s="64"/>
      <c r="BO46" s="64"/>
      <c r="BP46" s="64"/>
      <c r="BQ46" s="64"/>
      <c r="BR46" s="64"/>
      <c r="BS46" s="64"/>
      <c r="BT46" s="64"/>
      <c r="BU46" s="64"/>
      <c r="BV46" s="64"/>
      <c r="BW46" s="65"/>
    </row>
    <row r="47" spans="1:75" ht="15">
      <c r="A47" s="69"/>
      <c r="B47" s="70"/>
      <c r="C47" s="70"/>
      <c r="D47" s="70"/>
      <c r="E47" s="71"/>
      <c r="F47" s="92" t="s">
        <v>92</v>
      </c>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75"/>
      <c r="AZ47" s="76"/>
      <c r="BA47" s="76"/>
      <c r="BB47" s="76"/>
      <c r="BC47" s="76"/>
      <c r="BD47" s="76"/>
      <c r="BE47" s="76"/>
      <c r="BF47" s="76"/>
      <c r="BG47" s="76"/>
      <c r="BH47" s="76"/>
      <c r="BI47" s="76"/>
      <c r="BJ47" s="77"/>
      <c r="BK47" s="66"/>
      <c r="BL47" s="67"/>
      <c r="BM47" s="67"/>
      <c r="BN47" s="67"/>
      <c r="BO47" s="67"/>
      <c r="BP47" s="67"/>
      <c r="BQ47" s="67"/>
      <c r="BR47" s="67"/>
      <c r="BS47" s="67"/>
      <c r="BT47" s="67"/>
      <c r="BU47" s="67"/>
      <c r="BV47" s="67"/>
      <c r="BW47" s="68"/>
    </row>
    <row r="48" spans="1:75" ht="15">
      <c r="A48" s="39" t="s">
        <v>40</v>
      </c>
      <c r="B48" s="39"/>
      <c r="C48" s="39"/>
      <c r="D48" s="39"/>
      <c r="E48" s="39"/>
      <c r="F48" s="38" t="s">
        <v>64</v>
      </c>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43">
        <v>262406</v>
      </c>
      <c r="AZ48" s="43"/>
      <c r="BA48" s="43"/>
      <c r="BB48" s="43"/>
      <c r="BC48" s="43"/>
      <c r="BD48" s="43"/>
      <c r="BE48" s="43"/>
      <c r="BF48" s="43"/>
      <c r="BG48" s="43"/>
      <c r="BH48" s="43"/>
      <c r="BI48" s="43"/>
      <c r="BJ48" s="43"/>
      <c r="BK48" s="43">
        <v>226831</v>
      </c>
      <c r="BL48" s="43"/>
      <c r="BM48" s="43"/>
      <c r="BN48" s="43"/>
      <c r="BO48" s="43"/>
      <c r="BP48" s="43"/>
      <c r="BQ48" s="43"/>
      <c r="BR48" s="43"/>
      <c r="BS48" s="43"/>
      <c r="BT48" s="43"/>
      <c r="BU48" s="43"/>
      <c r="BV48" s="43"/>
      <c r="BW48" s="43"/>
    </row>
    <row r="49" spans="1:75" ht="15">
      <c r="A49" s="39" t="s">
        <v>41</v>
      </c>
      <c r="B49" s="39"/>
      <c r="C49" s="39"/>
      <c r="D49" s="39"/>
      <c r="E49" s="39"/>
      <c r="F49" s="38" t="s">
        <v>65</v>
      </c>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43">
        <v>376993</v>
      </c>
      <c r="AZ49" s="43"/>
      <c r="BA49" s="43"/>
      <c r="BB49" s="43"/>
      <c r="BC49" s="43"/>
      <c r="BD49" s="43"/>
      <c r="BE49" s="43"/>
      <c r="BF49" s="43"/>
      <c r="BG49" s="43"/>
      <c r="BH49" s="43"/>
      <c r="BI49" s="43"/>
      <c r="BJ49" s="43"/>
      <c r="BK49" s="78">
        <v>142686</v>
      </c>
      <c r="BL49" s="79"/>
      <c r="BM49" s="79"/>
      <c r="BN49" s="79"/>
      <c r="BO49" s="79"/>
      <c r="BP49" s="79"/>
      <c r="BQ49" s="79"/>
      <c r="BR49" s="79"/>
      <c r="BS49" s="79"/>
      <c r="BT49" s="79"/>
      <c r="BU49" s="79"/>
      <c r="BV49" s="79"/>
      <c r="BW49" s="80"/>
    </row>
    <row r="50" spans="1:75" ht="15">
      <c r="A50" s="57" t="s">
        <v>42</v>
      </c>
      <c r="B50" s="58"/>
      <c r="C50" s="58"/>
      <c r="D50" s="58"/>
      <c r="E50" s="59"/>
      <c r="F50" s="60" t="s">
        <v>115</v>
      </c>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3">
        <v>7376</v>
      </c>
      <c r="AZ50" s="64"/>
      <c r="BA50" s="64"/>
      <c r="BB50" s="64"/>
      <c r="BC50" s="64"/>
      <c r="BD50" s="64"/>
      <c r="BE50" s="64"/>
      <c r="BF50" s="64"/>
      <c r="BG50" s="64"/>
      <c r="BH50" s="64"/>
      <c r="BI50" s="64"/>
      <c r="BJ50" s="65"/>
      <c r="BK50" s="63">
        <v>4041</v>
      </c>
      <c r="BL50" s="64"/>
      <c r="BM50" s="64"/>
      <c r="BN50" s="64"/>
      <c r="BO50" s="64"/>
      <c r="BP50" s="64"/>
      <c r="BQ50" s="64"/>
      <c r="BR50" s="64"/>
      <c r="BS50" s="64"/>
      <c r="BT50" s="64"/>
      <c r="BU50" s="64"/>
      <c r="BV50" s="64"/>
      <c r="BW50" s="65"/>
    </row>
    <row r="51" spans="1:75" ht="15">
      <c r="A51" s="69"/>
      <c r="B51" s="70"/>
      <c r="C51" s="70"/>
      <c r="D51" s="70"/>
      <c r="E51" s="71"/>
      <c r="F51" s="72" t="s">
        <v>116</v>
      </c>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5"/>
      <c r="AZ51" s="76"/>
      <c r="BA51" s="76"/>
      <c r="BB51" s="76"/>
      <c r="BC51" s="76"/>
      <c r="BD51" s="76"/>
      <c r="BE51" s="76"/>
      <c r="BF51" s="76"/>
      <c r="BG51" s="76"/>
      <c r="BH51" s="76"/>
      <c r="BI51" s="76"/>
      <c r="BJ51" s="77"/>
      <c r="BK51" s="75"/>
      <c r="BL51" s="76"/>
      <c r="BM51" s="76"/>
      <c r="BN51" s="76"/>
      <c r="BO51" s="76"/>
      <c r="BP51" s="76"/>
      <c r="BQ51" s="76"/>
      <c r="BR51" s="76"/>
      <c r="BS51" s="76"/>
      <c r="BT51" s="76"/>
      <c r="BU51" s="76"/>
      <c r="BV51" s="76"/>
      <c r="BW51" s="77"/>
    </row>
    <row r="52" spans="1:75" ht="15">
      <c r="A52" s="69"/>
      <c r="B52" s="70"/>
      <c r="C52" s="70"/>
      <c r="D52" s="70"/>
      <c r="E52" s="71"/>
      <c r="F52" s="84" t="s">
        <v>101</v>
      </c>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6"/>
      <c r="AY52" s="75"/>
      <c r="AZ52" s="76"/>
      <c r="BA52" s="76"/>
      <c r="BB52" s="76"/>
      <c r="BC52" s="76"/>
      <c r="BD52" s="76"/>
      <c r="BE52" s="76"/>
      <c r="BF52" s="76"/>
      <c r="BG52" s="76"/>
      <c r="BH52" s="76"/>
      <c r="BI52" s="76"/>
      <c r="BJ52" s="77"/>
      <c r="BK52" s="66"/>
      <c r="BL52" s="67"/>
      <c r="BM52" s="67"/>
      <c r="BN52" s="67"/>
      <c r="BO52" s="67"/>
      <c r="BP52" s="67"/>
      <c r="BQ52" s="67"/>
      <c r="BR52" s="67"/>
      <c r="BS52" s="67"/>
      <c r="BT52" s="67"/>
      <c r="BU52" s="67"/>
      <c r="BV52" s="67"/>
      <c r="BW52" s="68"/>
    </row>
    <row r="53" spans="1:75" ht="15">
      <c r="A53" s="36" t="s">
        <v>43</v>
      </c>
      <c r="B53" s="36"/>
      <c r="C53" s="36"/>
      <c r="D53" s="36"/>
      <c r="E53" s="36"/>
      <c r="F53" s="90" t="s">
        <v>66</v>
      </c>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89">
        <f>AY40+AY43+AY44+AY46+AY48+AY49+AY50</f>
        <v>4998529</v>
      </c>
      <c r="AZ53" s="89"/>
      <c r="BA53" s="89"/>
      <c r="BB53" s="89"/>
      <c r="BC53" s="89"/>
      <c r="BD53" s="89"/>
      <c r="BE53" s="89"/>
      <c r="BF53" s="89"/>
      <c r="BG53" s="89"/>
      <c r="BH53" s="89"/>
      <c r="BI53" s="89"/>
      <c r="BJ53" s="89"/>
      <c r="BK53" s="56">
        <f>SUM(BK40,BK43,BK44,BK46,BK48,BK49,BK50)</f>
        <v>4098931</v>
      </c>
      <c r="BL53" s="50"/>
      <c r="BM53" s="50"/>
      <c r="BN53" s="50"/>
      <c r="BO53" s="50"/>
      <c r="BP53" s="50"/>
      <c r="BQ53" s="50"/>
      <c r="BR53" s="50"/>
      <c r="BS53" s="50"/>
      <c r="BT53" s="50"/>
      <c r="BU53" s="50"/>
      <c r="BV53" s="50"/>
      <c r="BW53" s="51"/>
    </row>
    <row r="54" spans="1:75" ht="15">
      <c r="A54" s="36"/>
      <c r="B54" s="36"/>
      <c r="C54" s="36"/>
      <c r="D54" s="36"/>
      <c r="E54" s="36"/>
      <c r="F54" s="37" t="s">
        <v>95</v>
      </c>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1"/>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row>
    <row r="55" spans="1:75" ht="15">
      <c r="A55" s="39" t="s">
        <v>44</v>
      </c>
      <c r="B55" s="39"/>
      <c r="C55" s="39"/>
      <c r="D55" s="39"/>
      <c r="E55" s="39"/>
      <c r="F55" s="40" t="s">
        <v>67</v>
      </c>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2"/>
      <c r="AY55" s="43">
        <v>159100</v>
      </c>
      <c r="AZ55" s="43"/>
      <c r="BA55" s="43"/>
      <c r="BB55" s="43"/>
      <c r="BC55" s="43"/>
      <c r="BD55" s="43"/>
      <c r="BE55" s="43"/>
      <c r="BF55" s="43"/>
      <c r="BG55" s="43"/>
      <c r="BH55" s="43"/>
      <c r="BI55" s="43"/>
      <c r="BJ55" s="43"/>
      <c r="BK55" s="43">
        <v>159100</v>
      </c>
      <c r="BL55" s="43"/>
      <c r="BM55" s="43"/>
      <c r="BN55" s="43"/>
      <c r="BO55" s="43"/>
      <c r="BP55" s="43"/>
      <c r="BQ55" s="43"/>
      <c r="BR55" s="43"/>
      <c r="BS55" s="43"/>
      <c r="BT55" s="43"/>
      <c r="BU55" s="43"/>
      <c r="BV55" s="43"/>
      <c r="BW55" s="43"/>
    </row>
    <row r="56" spans="1:75" ht="15">
      <c r="A56" s="39" t="s">
        <v>84</v>
      </c>
      <c r="B56" s="39"/>
      <c r="C56" s="39"/>
      <c r="D56" s="39"/>
      <c r="E56" s="39"/>
      <c r="F56" s="40" t="s">
        <v>83</v>
      </c>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2"/>
      <c r="AY56" s="43">
        <v>159100</v>
      </c>
      <c r="AZ56" s="43"/>
      <c r="BA56" s="43"/>
      <c r="BB56" s="43"/>
      <c r="BC56" s="43"/>
      <c r="BD56" s="43"/>
      <c r="BE56" s="43"/>
      <c r="BF56" s="43"/>
      <c r="BG56" s="43"/>
      <c r="BH56" s="43"/>
      <c r="BI56" s="43"/>
      <c r="BJ56" s="43"/>
      <c r="BK56" s="43">
        <v>159100</v>
      </c>
      <c r="BL56" s="43"/>
      <c r="BM56" s="43"/>
      <c r="BN56" s="43"/>
      <c r="BO56" s="43"/>
      <c r="BP56" s="43"/>
      <c r="BQ56" s="43"/>
      <c r="BR56" s="43"/>
      <c r="BS56" s="43"/>
      <c r="BT56" s="43"/>
      <c r="BU56" s="43"/>
      <c r="BV56" s="43"/>
      <c r="BW56" s="43"/>
    </row>
    <row r="57" spans="1:75" ht="15">
      <c r="A57" s="39" t="s">
        <v>85</v>
      </c>
      <c r="B57" s="39"/>
      <c r="C57" s="39"/>
      <c r="D57" s="39"/>
      <c r="E57" s="39"/>
      <c r="F57" s="40" t="s">
        <v>86</v>
      </c>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2"/>
      <c r="AY57" s="43">
        <v>0</v>
      </c>
      <c r="AZ57" s="43"/>
      <c r="BA57" s="43"/>
      <c r="BB57" s="43"/>
      <c r="BC57" s="43"/>
      <c r="BD57" s="43"/>
      <c r="BE57" s="43"/>
      <c r="BF57" s="43"/>
      <c r="BG57" s="43"/>
      <c r="BH57" s="43"/>
      <c r="BI57" s="43"/>
      <c r="BJ57" s="43"/>
      <c r="BK57" s="43">
        <v>0</v>
      </c>
      <c r="BL57" s="43"/>
      <c r="BM57" s="43"/>
      <c r="BN57" s="43"/>
      <c r="BO57" s="43"/>
      <c r="BP57" s="43"/>
      <c r="BQ57" s="43"/>
      <c r="BR57" s="43"/>
      <c r="BS57" s="43"/>
      <c r="BT57" s="43"/>
      <c r="BU57" s="43"/>
      <c r="BV57" s="43"/>
      <c r="BW57" s="43"/>
    </row>
    <row r="58" spans="1:75" ht="15">
      <c r="A58" s="88" t="s">
        <v>87</v>
      </c>
      <c r="B58" s="88"/>
      <c r="C58" s="88"/>
      <c r="D58" s="88"/>
      <c r="E58" s="88"/>
      <c r="F58" s="60" t="s">
        <v>117</v>
      </c>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2"/>
      <c r="AY58" s="63">
        <v>0</v>
      </c>
      <c r="AZ58" s="64"/>
      <c r="BA58" s="64"/>
      <c r="BB58" s="64"/>
      <c r="BC58" s="64"/>
      <c r="BD58" s="64"/>
      <c r="BE58" s="64"/>
      <c r="BF58" s="64"/>
      <c r="BG58" s="64"/>
      <c r="BH58" s="64"/>
      <c r="BI58" s="64"/>
      <c r="BJ58" s="65"/>
      <c r="BK58" s="63">
        <v>0</v>
      </c>
      <c r="BL58" s="64"/>
      <c r="BM58" s="64"/>
      <c r="BN58" s="64"/>
      <c r="BO58" s="64"/>
      <c r="BP58" s="64"/>
      <c r="BQ58" s="64"/>
      <c r="BR58" s="64"/>
      <c r="BS58" s="64"/>
      <c r="BT58" s="64"/>
      <c r="BU58" s="64"/>
      <c r="BV58" s="64"/>
      <c r="BW58" s="65"/>
    </row>
    <row r="59" spans="1:75" ht="15">
      <c r="A59" s="87"/>
      <c r="B59" s="87"/>
      <c r="C59" s="87"/>
      <c r="D59" s="87"/>
      <c r="E59" s="87"/>
      <c r="F59" s="84" t="s">
        <v>118</v>
      </c>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6"/>
      <c r="AY59" s="66"/>
      <c r="AZ59" s="67"/>
      <c r="BA59" s="67"/>
      <c r="BB59" s="67"/>
      <c r="BC59" s="67"/>
      <c r="BD59" s="67"/>
      <c r="BE59" s="67"/>
      <c r="BF59" s="67"/>
      <c r="BG59" s="67"/>
      <c r="BH59" s="67"/>
      <c r="BI59" s="67"/>
      <c r="BJ59" s="68"/>
      <c r="BK59" s="66"/>
      <c r="BL59" s="67"/>
      <c r="BM59" s="67"/>
      <c r="BN59" s="67"/>
      <c r="BO59" s="67"/>
      <c r="BP59" s="67"/>
      <c r="BQ59" s="67"/>
      <c r="BR59" s="67"/>
      <c r="BS59" s="67"/>
      <c r="BT59" s="67"/>
      <c r="BU59" s="67"/>
      <c r="BV59" s="67"/>
      <c r="BW59" s="68"/>
    </row>
    <row r="60" spans="1:75" ht="15">
      <c r="A60" s="88" t="s">
        <v>45</v>
      </c>
      <c r="B60" s="88"/>
      <c r="C60" s="88"/>
      <c r="D60" s="88"/>
      <c r="E60" s="88"/>
      <c r="F60" s="60" t="s">
        <v>119</v>
      </c>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2"/>
      <c r="AY60" s="63">
        <v>0</v>
      </c>
      <c r="AZ60" s="64"/>
      <c r="BA60" s="64"/>
      <c r="BB60" s="64"/>
      <c r="BC60" s="64"/>
      <c r="BD60" s="64"/>
      <c r="BE60" s="64"/>
      <c r="BF60" s="64"/>
      <c r="BG60" s="64"/>
      <c r="BH60" s="64"/>
      <c r="BI60" s="64"/>
      <c r="BJ60" s="65"/>
      <c r="BK60" s="63">
        <v>0</v>
      </c>
      <c r="BL60" s="64"/>
      <c r="BM60" s="64"/>
      <c r="BN60" s="64"/>
      <c r="BO60" s="64"/>
      <c r="BP60" s="64"/>
      <c r="BQ60" s="64"/>
      <c r="BR60" s="64"/>
      <c r="BS60" s="64"/>
      <c r="BT60" s="64"/>
      <c r="BU60" s="64"/>
      <c r="BV60" s="64"/>
      <c r="BW60" s="65"/>
    </row>
    <row r="61" spans="1:75" ht="15">
      <c r="A61" s="39" t="s">
        <v>46</v>
      </c>
      <c r="B61" s="39"/>
      <c r="C61" s="39"/>
      <c r="D61" s="39"/>
      <c r="E61" s="39"/>
      <c r="F61" s="40" t="s">
        <v>68</v>
      </c>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2"/>
      <c r="AY61" s="43">
        <v>0</v>
      </c>
      <c r="AZ61" s="43"/>
      <c r="BA61" s="43"/>
      <c r="BB61" s="43"/>
      <c r="BC61" s="43"/>
      <c r="BD61" s="43"/>
      <c r="BE61" s="43"/>
      <c r="BF61" s="43"/>
      <c r="BG61" s="43"/>
      <c r="BH61" s="43"/>
      <c r="BI61" s="43"/>
      <c r="BJ61" s="43"/>
      <c r="BK61" s="43">
        <v>0</v>
      </c>
      <c r="BL61" s="43"/>
      <c r="BM61" s="43"/>
      <c r="BN61" s="43"/>
      <c r="BO61" s="43"/>
      <c r="BP61" s="43"/>
      <c r="BQ61" s="43"/>
      <c r="BR61" s="43"/>
      <c r="BS61" s="43"/>
      <c r="BT61" s="43"/>
      <c r="BU61" s="43"/>
      <c r="BV61" s="43"/>
      <c r="BW61" s="43"/>
    </row>
    <row r="62" spans="1:75" ht="15">
      <c r="A62" s="39" t="s">
        <v>47</v>
      </c>
      <c r="B62" s="39"/>
      <c r="C62" s="39"/>
      <c r="D62" s="39"/>
      <c r="E62" s="39"/>
      <c r="F62" s="40" t="s">
        <v>254</v>
      </c>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2"/>
      <c r="AY62" s="43">
        <v>33069</v>
      </c>
      <c r="AZ62" s="43"/>
      <c r="BA62" s="43"/>
      <c r="BB62" s="43"/>
      <c r="BC62" s="43"/>
      <c r="BD62" s="43"/>
      <c r="BE62" s="43"/>
      <c r="BF62" s="43"/>
      <c r="BG62" s="43"/>
      <c r="BH62" s="43"/>
      <c r="BI62" s="43"/>
      <c r="BJ62" s="43"/>
      <c r="BK62" s="43">
        <v>32276</v>
      </c>
      <c r="BL62" s="43"/>
      <c r="BM62" s="43"/>
      <c r="BN62" s="43"/>
      <c r="BO62" s="43"/>
      <c r="BP62" s="43"/>
      <c r="BQ62" s="43"/>
      <c r="BR62" s="43"/>
      <c r="BS62" s="43"/>
      <c r="BT62" s="43"/>
      <c r="BU62" s="43"/>
      <c r="BV62" s="43"/>
      <c r="BW62" s="43"/>
    </row>
    <row r="63" spans="1:75" ht="15">
      <c r="A63" s="57" t="s">
        <v>48</v>
      </c>
      <c r="B63" s="58"/>
      <c r="C63" s="58"/>
      <c r="D63" s="58"/>
      <c r="E63" s="59"/>
      <c r="F63" s="60" t="s">
        <v>120</v>
      </c>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2"/>
      <c r="AY63" s="63">
        <v>-3</v>
      </c>
      <c r="AZ63" s="64"/>
      <c r="BA63" s="64"/>
      <c r="BB63" s="64"/>
      <c r="BC63" s="64"/>
      <c r="BD63" s="64"/>
      <c r="BE63" s="64"/>
      <c r="BF63" s="64"/>
      <c r="BG63" s="64"/>
      <c r="BH63" s="64"/>
      <c r="BI63" s="64"/>
      <c r="BJ63" s="65"/>
      <c r="BK63" s="63">
        <v>-1</v>
      </c>
      <c r="BL63" s="64"/>
      <c r="BM63" s="64"/>
      <c r="BN63" s="64"/>
      <c r="BO63" s="64"/>
      <c r="BP63" s="64"/>
      <c r="BQ63" s="64"/>
      <c r="BR63" s="64"/>
      <c r="BS63" s="64"/>
      <c r="BT63" s="64"/>
      <c r="BU63" s="64"/>
      <c r="BV63" s="64"/>
      <c r="BW63" s="65"/>
    </row>
    <row r="64" spans="1:75" ht="15">
      <c r="A64" s="81"/>
      <c r="B64" s="82"/>
      <c r="C64" s="82"/>
      <c r="D64" s="82"/>
      <c r="E64" s="83"/>
      <c r="F64" s="84" t="s">
        <v>121</v>
      </c>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6"/>
      <c r="AY64" s="66"/>
      <c r="AZ64" s="67"/>
      <c r="BA64" s="67"/>
      <c r="BB64" s="67"/>
      <c r="BC64" s="67"/>
      <c r="BD64" s="67"/>
      <c r="BE64" s="67"/>
      <c r="BF64" s="67"/>
      <c r="BG64" s="67"/>
      <c r="BH64" s="67"/>
      <c r="BI64" s="67"/>
      <c r="BJ64" s="68"/>
      <c r="BK64" s="66"/>
      <c r="BL64" s="67"/>
      <c r="BM64" s="67"/>
      <c r="BN64" s="67"/>
      <c r="BO64" s="67"/>
      <c r="BP64" s="67"/>
      <c r="BQ64" s="67"/>
      <c r="BR64" s="67"/>
      <c r="BS64" s="67"/>
      <c r="BT64" s="67"/>
      <c r="BU64" s="67"/>
      <c r="BV64" s="67"/>
      <c r="BW64" s="68"/>
    </row>
    <row r="65" spans="1:75" ht="15">
      <c r="A65" s="39" t="s">
        <v>49</v>
      </c>
      <c r="B65" s="39"/>
      <c r="C65" s="39"/>
      <c r="D65" s="39"/>
      <c r="E65" s="39"/>
      <c r="F65" s="40" t="s">
        <v>69</v>
      </c>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2"/>
      <c r="AY65" s="43">
        <v>534540</v>
      </c>
      <c r="AZ65" s="43"/>
      <c r="BA65" s="43"/>
      <c r="BB65" s="43"/>
      <c r="BC65" s="43"/>
      <c r="BD65" s="43"/>
      <c r="BE65" s="43"/>
      <c r="BF65" s="43"/>
      <c r="BG65" s="43"/>
      <c r="BH65" s="43"/>
      <c r="BI65" s="43"/>
      <c r="BJ65" s="43"/>
      <c r="BK65" s="43">
        <v>536868</v>
      </c>
      <c r="BL65" s="43"/>
      <c r="BM65" s="43"/>
      <c r="BN65" s="43"/>
      <c r="BO65" s="43"/>
      <c r="BP65" s="43"/>
      <c r="BQ65" s="43"/>
      <c r="BR65" s="43"/>
      <c r="BS65" s="43"/>
      <c r="BT65" s="43"/>
      <c r="BU65" s="43"/>
      <c r="BV65" s="43"/>
      <c r="BW65" s="43"/>
    </row>
    <row r="66" spans="1:75" ht="15">
      <c r="A66" s="88" t="s">
        <v>50</v>
      </c>
      <c r="B66" s="88"/>
      <c r="C66" s="88"/>
      <c r="D66" s="88"/>
      <c r="E66" s="88"/>
      <c r="F66" s="60" t="s">
        <v>122</v>
      </c>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2"/>
      <c r="AY66" s="63">
        <v>-589</v>
      </c>
      <c r="AZ66" s="64"/>
      <c r="BA66" s="64"/>
      <c r="BB66" s="64"/>
      <c r="BC66" s="64"/>
      <c r="BD66" s="64"/>
      <c r="BE66" s="64"/>
      <c r="BF66" s="64"/>
      <c r="BG66" s="64"/>
      <c r="BH66" s="64"/>
      <c r="BI66" s="64"/>
      <c r="BJ66" s="65"/>
      <c r="BK66" s="63">
        <v>-3337</v>
      </c>
      <c r="BL66" s="64"/>
      <c r="BM66" s="64"/>
      <c r="BN66" s="64"/>
      <c r="BO66" s="64"/>
      <c r="BP66" s="64"/>
      <c r="BQ66" s="64"/>
      <c r="BR66" s="64"/>
      <c r="BS66" s="64"/>
      <c r="BT66" s="64"/>
      <c r="BU66" s="64"/>
      <c r="BV66" s="64"/>
      <c r="BW66" s="65"/>
    </row>
    <row r="67" spans="1:75" ht="15">
      <c r="A67" s="57" t="s">
        <v>51</v>
      </c>
      <c r="B67" s="58"/>
      <c r="C67" s="58"/>
      <c r="D67" s="58"/>
      <c r="E67" s="58"/>
      <c r="F67" s="60" t="s">
        <v>123</v>
      </c>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2"/>
      <c r="AY67" s="63">
        <v>677398</v>
      </c>
      <c r="AZ67" s="64"/>
      <c r="BA67" s="64"/>
      <c r="BB67" s="64"/>
      <c r="BC67" s="64"/>
      <c r="BD67" s="64"/>
      <c r="BE67" s="64"/>
      <c r="BF67" s="64"/>
      <c r="BG67" s="64"/>
      <c r="BH67" s="64"/>
      <c r="BI67" s="64"/>
      <c r="BJ67" s="65"/>
      <c r="BK67" s="63">
        <v>646760</v>
      </c>
      <c r="BL67" s="64"/>
      <c r="BM67" s="64"/>
      <c r="BN67" s="64"/>
      <c r="BO67" s="64"/>
      <c r="BP67" s="64"/>
      <c r="BQ67" s="64"/>
      <c r="BR67" s="64"/>
      <c r="BS67" s="64"/>
      <c r="BT67" s="64"/>
      <c r="BU67" s="64"/>
      <c r="BV67" s="64"/>
      <c r="BW67" s="65"/>
    </row>
    <row r="68" spans="1:75" ht="15">
      <c r="A68" s="87"/>
      <c r="B68" s="87"/>
      <c r="C68" s="87"/>
      <c r="D68" s="87"/>
      <c r="E68" s="87"/>
      <c r="F68" s="84" t="s">
        <v>124</v>
      </c>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6"/>
      <c r="AY68" s="66"/>
      <c r="AZ68" s="67"/>
      <c r="BA68" s="67"/>
      <c r="BB68" s="67"/>
      <c r="BC68" s="67"/>
      <c r="BD68" s="67"/>
      <c r="BE68" s="67"/>
      <c r="BF68" s="67"/>
      <c r="BG68" s="67"/>
      <c r="BH68" s="67"/>
      <c r="BI68" s="67"/>
      <c r="BJ68" s="68"/>
      <c r="BK68" s="66"/>
      <c r="BL68" s="67"/>
      <c r="BM68" s="67"/>
      <c r="BN68" s="67"/>
      <c r="BO68" s="67"/>
      <c r="BP68" s="67"/>
      <c r="BQ68" s="67"/>
      <c r="BR68" s="67"/>
      <c r="BS68" s="67"/>
      <c r="BT68" s="67"/>
      <c r="BU68" s="67"/>
      <c r="BV68" s="67"/>
      <c r="BW68" s="68"/>
    </row>
    <row r="69" spans="1:75" ht="15">
      <c r="A69" s="57" t="s">
        <v>52</v>
      </c>
      <c r="B69" s="58"/>
      <c r="C69" s="58"/>
      <c r="D69" s="58"/>
      <c r="E69" s="58"/>
      <c r="F69" s="40" t="s">
        <v>255</v>
      </c>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2"/>
      <c r="AY69" s="63">
        <v>141691</v>
      </c>
      <c r="AZ69" s="64"/>
      <c r="BA69" s="64"/>
      <c r="BB69" s="64"/>
      <c r="BC69" s="64"/>
      <c r="BD69" s="64"/>
      <c r="BE69" s="64"/>
      <c r="BF69" s="64"/>
      <c r="BG69" s="64"/>
      <c r="BH69" s="64"/>
      <c r="BI69" s="64"/>
      <c r="BJ69" s="65"/>
      <c r="BK69" s="63">
        <v>238348</v>
      </c>
      <c r="BL69" s="64"/>
      <c r="BM69" s="64"/>
      <c r="BN69" s="64"/>
      <c r="BO69" s="64"/>
      <c r="BP69" s="64"/>
      <c r="BQ69" s="64"/>
      <c r="BR69" s="64"/>
      <c r="BS69" s="64"/>
      <c r="BT69" s="64"/>
      <c r="BU69" s="64"/>
      <c r="BV69" s="64"/>
      <c r="BW69" s="65"/>
    </row>
    <row r="70" spans="1:75" ht="15">
      <c r="A70" s="39" t="s">
        <v>53</v>
      </c>
      <c r="B70" s="39"/>
      <c r="C70" s="39"/>
      <c r="D70" s="39"/>
      <c r="E70" s="39"/>
      <c r="F70" s="40" t="s">
        <v>70</v>
      </c>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2"/>
      <c r="AY70" s="43">
        <v>20247</v>
      </c>
      <c r="AZ70" s="43"/>
      <c r="BA70" s="43"/>
      <c r="BB70" s="43"/>
      <c r="BC70" s="43"/>
      <c r="BD70" s="43"/>
      <c r="BE70" s="43"/>
      <c r="BF70" s="43"/>
      <c r="BG70" s="43"/>
      <c r="BH70" s="43"/>
      <c r="BI70" s="43"/>
      <c r="BJ70" s="43"/>
      <c r="BK70" s="78">
        <v>3811</v>
      </c>
      <c r="BL70" s="79"/>
      <c r="BM70" s="79"/>
      <c r="BN70" s="79"/>
      <c r="BO70" s="79"/>
      <c r="BP70" s="79"/>
      <c r="BQ70" s="79"/>
      <c r="BR70" s="79"/>
      <c r="BS70" s="79"/>
      <c r="BT70" s="79"/>
      <c r="BU70" s="79"/>
      <c r="BV70" s="79"/>
      <c r="BW70" s="80"/>
    </row>
    <row r="71" spans="1:75" ht="15">
      <c r="A71" s="57" t="s">
        <v>93</v>
      </c>
      <c r="B71" s="58"/>
      <c r="C71" s="58"/>
      <c r="D71" s="58"/>
      <c r="E71" s="59"/>
      <c r="F71" s="60" t="s">
        <v>125</v>
      </c>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2"/>
      <c r="AY71" s="63">
        <v>344</v>
      </c>
      <c r="AZ71" s="64"/>
      <c r="BA71" s="64"/>
      <c r="BB71" s="64"/>
      <c r="BC71" s="64"/>
      <c r="BD71" s="64"/>
      <c r="BE71" s="64"/>
      <c r="BF71" s="64"/>
      <c r="BG71" s="64"/>
      <c r="BH71" s="64"/>
      <c r="BI71" s="64"/>
      <c r="BJ71" s="65"/>
      <c r="BK71" s="63">
        <v>0</v>
      </c>
      <c r="BL71" s="64"/>
      <c r="BM71" s="64"/>
      <c r="BN71" s="64"/>
      <c r="BO71" s="64"/>
      <c r="BP71" s="64"/>
      <c r="BQ71" s="64"/>
      <c r="BR71" s="64"/>
      <c r="BS71" s="64"/>
      <c r="BT71" s="64"/>
      <c r="BU71" s="64"/>
      <c r="BV71" s="64"/>
      <c r="BW71" s="65"/>
    </row>
    <row r="72" spans="1:75" ht="15">
      <c r="A72" s="81"/>
      <c r="B72" s="82"/>
      <c r="C72" s="82"/>
      <c r="D72" s="82"/>
      <c r="E72" s="83"/>
      <c r="F72" s="84" t="s">
        <v>88</v>
      </c>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6"/>
      <c r="AY72" s="66"/>
      <c r="AZ72" s="67"/>
      <c r="BA72" s="67"/>
      <c r="BB72" s="67"/>
      <c r="BC72" s="67"/>
      <c r="BD72" s="67"/>
      <c r="BE72" s="67"/>
      <c r="BF72" s="67"/>
      <c r="BG72" s="67"/>
      <c r="BH72" s="67"/>
      <c r="BI72" s="67"/>
      <c r="BJ72" s="68"/>
      <c r="BK72" s="66"/>
      <c r="BL72" s="67"/>
      <c r="BM72" s="67"/>
      <c r="BN72" s="67"/>
      <c r="BO72" s="67"/>
      <c r="BP72" s="67"/>
      <c r="BQ72" s="67"/>
      <c r="BR72" s="67"/>
      <c r="BS72" s="67"/>
      <c r="BT72" s="67"/>
      <c r="BU72" s="67"/>
      <c r="BV72" s="67"/>
      <c r="BW72" s="68"/>
    </row>
    <row r="73" spans="1:75" ht="15">
      <c r="A73" s="57" t="s">
        <v>94</v>
      </c>
      <c r="B73" s="58"/>
      <c r="C73" s="58"/>
      <c r="D73" s="58"/>
      <c r="E73" s="59"/>
      <c r="F73" s="60" t="s">
        <v>126</v>
      </c>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2"/>
      <c r="AY73" s="63">
        <v>19903</v>
      </c>
      <c r="AZ73" s="64"/>
      <c r="BA73" s="64"/>
      <c r="BB73" s="64"/>
      <c r="BC73" s="64"/>
      <c r="BD73" s="64"/>
      <c r="BE73" s="64"/>
      <c r="BF73" s="64"/>
      <c r="BG73" s="64"/>
      <c r="BH73" s="64"/>
      <c r="BI73" s="64"/>
      <c r="BJ73" s="65"/>
      <c r="BK73" s="63">
        <v>3811</v>
      </c>
      <c r="BL73" s="64"/>
      <c r="BM73" s="64"/>
      <c r="BN73" s="64"/>
      <c r="BO73" s="64"/>
      <c r="BP73" s="64"/>
      <c r="BQ73" s="64"/>
      <c r="BR73" s="64"/>
      <c r="BS73" s="64"/>
      <c r="BT73" s="64"/>
      <c r="BU73" s="64"/>
      <c r="BV73" s="64"/>
      <c r="BW73" s="65"/>
    </row>
    <row r="74" spans="1:75" ht="15">
      <c r="A74" s="69"/>
      <c r="B74" s="70"/>
      <c r="C74" s="70"/>
      <c r="D74" s="70"/>
      <c r="E74" s="71"/>
      <c r="F74" s="72" t="s">
        <v>127</v>
      </c>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4"/>
      <c r="AY74" s="75"/>
      <c r="AZ74" s="76"/>
      <c r="BA74" s="76"/>
      <c r="BB74" s="76"/>
      <c r="BC74" s="76"/>
      <c r="BD74" s="76"/>
      <c r="BE74" s="76"/>
      <c r="BF74" s="76"/>
      <c r="BG74" s="76"/>
      <c r="BH74" s="76"/>
      <c r="BI74" s="76"/>
      <c r="BJ74" s="77"/>
      <c r="BK74" s="66"/>
      <c r="BL74" s="67"/>
      <c r="BM74" s="67"/>
      <c r="BN74" s="67"/>
      <c r="BO74" s="67"/>
      <c r="BP74" s="67"/>
      <c r="BQ74" s="67"/>
      <c r="BR74" s="67"/>
      <c r="BS74" s="67"/>
      <c r="BT74" s="67"/>
      <c r="BU74" s="67"/>
      <c r="BV74" s="67"/>
      <c r="BW74" s="68"/>
    </row>
    <row r="75" spans="1:75" ht="29.25" customHeight="1">
      <c r="A75" s="36" t="s">
        <v>54</v>
      </c>
      <c r="B75" s="36"/>
      <c r="C75" s="36"/>
      <c r="D75" s="36"/>
      <c r="E75" s="36"/>
      <c r="F75" s="53" t="s">
        <v>257</v>
      </c>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5"/>
      <c r="AY75" s="56">
        <f>SUM(AY56:BJ70)</f>
        <v>1565453</v>
      </c>
      <c r="AZ75" s="50"/>
      <c r="BA75" s="50"/>
      <c r="BB75" s="50"/>
      <c r="BC75" s="50"/>
      <c r="BD75" s="50"/>
      <c r="BE75" s="50"/>
      <c r="BF75" s="50"/>
      <c r="BG75" s="50"/>
      <c r="BH75" s="50"/>
      <c r="BI75" s="50"/>
      <c r="BJ75" s="51"/>
      <c r="BK75" s="56">
        <f>SUM(BK56:BW70)</f>
        <v>1613825</v>
      </c>
      <c r="BL75" s="50"/>
      <c r="BM75" s="50"/>
      <c r="BN75" s="50"/>
      <c r="BO75" s="50"/>
      <c r="BP75" s="50"/>
      <c r="BQ75" s="50"/>
      <c r="BR75" s="50"/>
      <c r="BS75" s="50"/>
      <c r="BT75" s="50"/>
      <c r="BU75" s="50"/>
      <c r="BV75" s="50"/>
      <c r="BW75" s="51"/>
    </row>
    <row r="76" spans="1:75" ht="15">
      <c r="A76" s="36"/>
      <c r="B76" s="36"/>
      <c r="C76" s="36"/>
      <c r="D76" s="36"/>
      <c r="E76" s="36"/>
      <c r="F76" s="37" t="s">
        <v>89</v>
      </c>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1"/>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row>
    <row r="77" spans="1:75" ht="15">
      <c r="A77" s="39" t="s">
        <v>55</v>
      </c>
      <c r="B77" s="39"/>
      <c r="C77" s="39"/>
      <c r="D77" s="39"/>
      <c r="E77" s="39"/>
      <c r="F77" s="38" t="s">
        <v>71</v>
      </c>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43">
        <v>2449910</v>
      </c>
      <c r="AZ77" s="43"/>
      <c r="BA77" s="43"/>
      <c r="BB77" s="43"/>
      <c r="BC77" s="43"/>
      <c r="BD77" s="43"/>
      <c r="BE77" s="43"/>
      <c r="BF77" s="43"/>
      <c r="BG77" s="43"/>
      <c r="BH77" s="43"/>
      <c r="BI77" s="43"/>
      <c r="BJ77" s="43"/>
      <c r="BK77" s="43">
        <v>5625671</v>
      </c>
      <c r="BL77" s="43"/>
      <c r="BM77" s="43"/>
      <c r="BN77" s="43"/>
      <c r="BO77" s="43"/>
      <c r="BP77" s="43"/>
      <c r="BQ77" s="43"/>
      <c r="BR77" s="43"/>
      <c r="BS77" s="43"/>
      <c r="BT77" s="43"/>
      <c r="BU77" s="43"/>
      <c r="BV77" s="43"/>
      <c r="BW77" s="43"/>
    </row>
    <row r="78" spans="1:75" ht="17.25" customHeight="1">
      <c r="A78" s="39" t="s">
        <v>56</v>
      </c>
      <c r="B78" s="39"/>
      <c r="C78" s="39"/>
      <c r="D78" s="39"/>
      <c r="E78" s="39"/>
      <c r="F78" s="45" t="s">
        <v>90</v>
      </c>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3">
        <v>178831</v>
      </c>
      <c r="AZ78" s="43"/>
      <c r="BA78" s="43"/>
      <c r="BB78" s="43"/>
      <c r="BC78" s="43"/>
      <c r="BD78" s="43"/>
      <c r="BE78" s="43"/>
      <c r="BF78" s="43"/>
      <c r="BG78" s="43"/>
      <c r="BH78" s="43"/>
      <c r="BI78" s="43"/>
      <c r="BJ78" s="43"/>
      <c r="BK78" s="43">
        <v>382789</v>
      </c>
      <c r="BL78" s="43"/>
      <c r="BM78" s="43"/>
      <c r="BN78" s="43"/>
      <c r="BO78" s="43"/>
      <c r="BP78" s="43"/>
      <c r="BQ78" s="43"/>
      <c r="BR78" s="43"/>
      <c r="BS78" s="43"/>
      <c r="BT78" s="43"/>
      <c r="BU78" s="43"/>
      <c r="BV78" s="43"/>
      <c r="BW78" s="43"/>
    </row>
    <row r="79" ht="11.25" customHeight="1"/>
    <row r="80" ht="11.25" customHeight="1"/>
    <row r="81" ht="12" customHeight="1"/>
    <row r="82" spans="1:62" s="9" customFormat="1" ht="15">
      <c r="A82" s="16" t="s">
        <v>131</v>
      </c>
      <c r="AN82" s="11"/>
      <c r="AO82" s="11"/>
      <c r="AP82" s="11"/>
      <c r="AQ82" s="11"/>
      <c r="AR82" s="11"/>
      <c r="AS82" s="11"/>
      <c r="AT82" s="11"/>
      <c r="AU82" s="14"/>
      <c r="AV82" s="14"/>
      <c r="AW82" s="14"/>
      <c r="AX82" s="14"/>
      <c r="AY82" s="11"/>
      <c r="AZ82" s="11"/>
      <c r="BA82" s="11"/>
      <c r="BB82" s="11"/>
      <c r="BC82" s="11"/>
      <c r="BD82" s="11"/>
      <c r="BE82" s="11"/>
      <c r="BF82" s="11"/>
      <c r="BG82" s="11"/>
      <c r="BJ82" s="16" t="s">
        <v>132</v>
      </c>
    </row>
    <row r="83" spans="1:44" s="9" customFormat="1" ht="15.75" customHeight="1">
      <c r="A83" s="3"/>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3"/>
    </row>
    <row r="84" spans="1:62" s="9" customFormat="1" ht="15">
      <c r="A84" s="16" t="s">
        <v>133</v>
      </c>
      <c r="AN84" s="11"/>
      <c r="AO84" s="11"/>
      <c r="AP84" s="11"/>
      <c r="AQ84" s="11"/>
      <c r="AR84" s="11"/>
      <c r="AS84" s="11"/>
      <c r="AT84" s="11"/>
      <c r="AU84" s="11"/>
      <c r="AV84" s="11"/>
      <c r="AW84" s="11"/>
      <c r="AX84" s="11"/>
      <c r="AY84" s="11"/>
      <c r="AZ84" s="11"/>
      <c r="BA84" s="11"/>
      <c r="BB84" s="11"/>
      <c r="BC84" s="11"/>
      <c r="BD84" s="11"/>
      <c r="BE84" s="11"/>
      <c r="BF84" s="11"/>
      <c r="BG84" s="11"/>
      <c r="BJ84" s="16" t="s">
        <v>134</v>
      </c>
    </row>
    <row r="85" spans="1:69" s="9" customFormat="1" ht="15">
      <c r="A85" s="3"/>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3"/>
      <c r="BQ85" s="18"/>
    </row>
    <row r="86" spans="1:44" s="9" customFormat="1" ht="15">
      <c r="A86" s="16" t="s">
        <v>72</v>
      </c>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3"/>
    </row>
    <row r="87" s="9" customFormat="1" ht="15"/>
    <row r="88" spans="1:50" s="9" customFormat="1" ht="15">
      <c r="A88" s="16" t="s">
        <v>17</v>
      </c>
      <c r="J88" s="15"/>
      <c r="K88" s="15"/>
      <c r="L88" s="15"/>
      <c r="M88" s="15"/>
      <c r="N88" s="15"/>
      <c r="O88" s="15"/>
      <c r="P88" s="15"/>
      <c r="Q88" s="15"/>
      <c r="R88" s="15"/>
      <c r="S88" s="15"/>
      <c r="T88" s="15"/>
      <c r="U88" s="15"/>
      <c r="V88" s="15"/>
      <c r="W88" s="15"/>
      <c r="X88" s="15"/>
      <c r="Y88" s="15"/>
      <c r="Z88" s="15"/>
      <c r="AA88" s="17" t="s">
        <v>247</v>
      </c>
      <c r="AB88" s="15"/>
      <c r="AC88" s="15"/>
      <c r="AD88" s="15"/>
      <c r="AE88" s="15"/>
      <c r="AF88" s="15"/>
      <c r="AG88" s="15"/>
      <c r="AH88" s="15"/>
      <c r="AI88" s="15"/>
      <c r="AJ88" s="15"/>
      <c r="AK88" s="15"/>
      <c r="AL88" s="15"/>
      <c r="AM88" s="15"/>
      <c r="AN88" s="15"/>
      <c r="AO88" s="15"/>
      <c r="AP88" s="15"/>
      <c r="AQ88" s="15"/>
      <c r="AR88" s="15"/>
      <c r="AS88" s="15"/>
      <c r="AT88" s="15"/>
      <c r="AU88" s="15"/>
      <c r="AV88" s="15"/>
      <c r="AW88" s="15"/>
      <c r="AX88" s="15"/>
    </row>
    <row r="89" spans="1:44" s="9" customFormat="1" ht="15">
      <c r="A89" s="16" t="s">
        <v>18</v>
      </c>
      <c r="H89" s="15"/>
      <c r="I89" s="17" t="s">
        <v>135</v>
      </c>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row>
    <row r="90" spans="1:46" s="21" customFormat="1" ht="14.25">
      <c r="A90" s="12" t="s">
        <v>19</v>
      </c>
      <c r="B90" s="44" t="s">
        <v>35</v>
      </c>
      <c r="C90" s="44"/>
      <c r="D90" s="44"/>
      <c r="E90" s="16" t="s">
        <v>9</v>
      </c>
      <c r="G90" s="22" t="s">
        <v>256</v>
      </c>
      <c r="H90" s="22"/>
      <c r="I90" s="22"/>
      <c r="J90" s="22"/>
      <c r="K90" s="22"/>
      <c r="L90" s="22"/>
      <c r="M90" s="22"/>
      <c r="N90" s="22"/>
      <c r="O90" s="22"/>
      <c r="P90" s="22"/>
      <c r="Q90" s="22"/>
      <c r="R90" s="22"/>
      <c r="S90" s="22"/>
      <c r="T90" s="17"/>
      <c r="U90" s="22">
        <v>2011</v>
      </c>
      <c r="V90" s="23"/>
      <c r="W90" s="22"/>
      <c r="X90" s="22"/>
      <c r="Y90" s="22"/>
      <c r="Z90" s="17" t="s">
        <v>10</v>
      </c>
      <c r="AA90" s="17"/>
      <c r="AB90" s="17"/>
      <c r="AC90" s="17"/>
      <c r="AD90" s="17"/>
      <c r="AE90" s="17"/>
      <c r="AF90" s="17"/>
      <c r="AG90" s="17"/>
      <c r="AH90" s="17"/>
      <c r="AI90" s="17"/>
      <c r="AJ90" s="17"/>
      <c r="AK90" s="17"/>
      <c r="AL90" s="17"/>
      <c r="AM90" s="24"/>
      <c r="AN90" s="24"/>
      <c r="AO90" s="24"/>
      <c r="AP90" s="24"/>
      <c r="AQ90" s="25"/>
      <c r="AR90" s="24"/>
      <c r="AS90" s="24"/>
      <c r="AT90" s="24"/>
    </row>
  </sheetData>
  <sheetProtection/>
  <mergeCells count="249">
    <mergeCell ref="BK26:BW26"/>
    <mergeCell ref="AY26:BJ26"/>
    <mergeCell ref="A27:E27"/>
    <mergeCell ref="F27:AX27"/>
    <mergeCell ref="AY27:BJ27"/>
    <mergeCell ref="BK27:BW27"/>
    <mergeCell ref="A23:E23"/>
    <mergeCell ref="F23:AX23"/>
    <mergeCell ref="A25:E25"/>
    <mergeCell ref="F25:AX25"/>
    <mergeCell ref="A24:E24"/>
    <mergeCell ref="F24:AX24"/>
    <mergeCell ref="F26:AX26"/>
    <mergeCell ref="A26:E26"/>
    <mergeCell ref="A22:E22"/>
    <mergeCell ref="F22:AX22"/>
    <mergeCell ref="AY22:BJ22"/>
    <mergeCell ref="BK22:BW22"/>
    <mergeCell ref="AY23:BJ23"/>
    <mergeCell ref="BK23:BW23"/>
    <mergeCell ref="AY21:BJ21"/>
    <mergeCell ref="BK21:BW21"/>
    <mergeCell ref="AE5:AK5"/>
    <mergeCell ref="A17:E17"/>
    <mergeCell ref="A18:E18"/>
    <mergeCell ref="F17:AX17"/>
    <mergeCell ref="F18:AX18"/>
    <mergeCell ref="A19:E19"/>
    <mergeCell ref="A20:E20"/>
    <mergeCell ref="A21:E21"/>
    <mergeCell ref="F21:AX21"/>
    <mergeCell ref="F19:AX19"/>
    <mergeCell ref="F20:AX20"/>
    <mergeCell ref="BP3:BW3"/>
    <mergeCell ref="BP4:BW4"/>
    <mergeCell ref="BP5:BW5"/>
    <mergeCell ref="AL5:BA5"/>
    <mergeCell ref="BB5:BO5"/>
    <mergeCell ref="BB3:BO3"/>
    <mergeCell ref="BB4:BO4"/>
    <mergeCell ref="AY17:BJ17"/>
    <mergeCell ref="BK17:BW17"/>
    <mergeCell ref="U2:AD2"/>
    <mergeCell ref="U3:AD3"/>
    <mergeCell ref="U4:AD4"/>
    <mergeCell ref="AE2:BW2"/>
    <mergeCell ref="AL3:BA3"/>
    <mergeCell ref="AL4:BA4"/>
    <mergeCell ref="AE3:AK3"/>
    <mergeCell ref="AE4:AK4"/>
    <mergeCell ref="U5:AD5"/>
    <mergeCell ref="BK20:BW20"/>
    <mergeCell ref="AY18:BJ18"/>
    <mergeCell ref="BK19:BW19"/>
    <mergeCell ref="AY20:BJ20"/>
    <mergeCell ref="AY19:BJ19"/>
    <mergeCell ref="BK18:BW18"/>
    <mergeCell ref="A29:E29"/>
    <mergeCell ref="F29:AX29"/>
    <mergeCell ref="AY28:BJ29"/>
    <mergeCell ref="BK28:BW29"/>
    <mergeCell ref="A28:E28"/>
    <mergeCell ref="F28:AX28"/>
    <mergeCell ref="BK25:BW25"/>
    <mergeCell ref="AY25:BJ25"/>
    <mergeCell ref="BK24:BW24"/>
    <mergeCell ref="AY24:BJ24"/>
    <mergeCell ref="AY30:BJ30"/>
    <mergeCell ref="BK30:BW30"/>
    <mergeCell ref="A31:E31"/>
    <mergeCell ref="F31:AX31"/>
    <mergeCell ref="A30:E30"/>
    <mergeCell ref="F30:AX30"/>
    <mergeCell ref="A34:E34"/>
    <mergeCell ref="F34:AX34"/>
    <mergeCell ref="A33:E33"/>
    <mergeCell ref="F33:AX33"/>
    <mergeCell ref="A32:E32"/>
    <mergeCell ref="F32:AX32"/>
    <mergeCell ref="AY31:BJ32"/>
    <mergeCell ref="BK31:BW32"/>
    <mergeCell ref="A36:E36"/>
    <mergeCell ref="F36:AX36"/>
    <mergeCell ref="AY35:BJ35"/>
    <mergeCell ref="A35:E35"/>
    <mergeCell ref="F35:AX35"/>
    <mergeCell ref="AY33:BJ33"/>
    <mergeCell ref="BK33:BW33"/>
    <mergeCell ref="AY36:BJ36"/>
    <mergeCell ref="BK36:BW36"/>
    <mergeCell ref="BK35:BW35"/>
    <mergeCell ref="AY34:BJ34"/>
    <mergeCell ref="BK34:BW34"/>
    <mergeCell ref="AY38:BJ38"/>
    <mergeCell ref="BK38:BW38"/>
    <mergeCell ref="AY37:BJ37"/>
    <mergeCell ref="BK37:BW37"/>
    <mergeCell ref="A38:E38"/>
    <mergeCell ref="F38:AX38"/>
    <mergeCell ref="A37:E37"/>
    <mergeCell ref="F37:AX37"/>
    <mergeCell ref="AY40:BJ40"/>
    <mergeCell ref="BK40:BW40"/>
    <mergeCell ref="AY39:BJ39"/>
    <mergeCell ref="BK39:BW39"/>
    <mergeCell ref="A40:E40"/>
    <mergeCell ref="F40:AX40"/>
    <mergeCell ref="A39:E39"/>
    <mergeCell ref="F39:AX39"/>
    <mergeCell ref="BK41:BW42"/>
    <mergeCell ref="A42:E42"/>
    <mergeCell ref="F42:AX42"/>
    <mergeCell ref="A43:E43"/>
    <mergeCell ref="F43:AX43"/>
    <mergeCell ref="AY41:BJ42"/>
    <mergeCell ref="A41:E41"/>
    <mergeCell ref="F41:AX41"/>
    <mergeCell ref="AY45:BJ45"/>
    <mergeCell ref="BK45:BW45"/>
    <mergeCell ref="AY43:BJ43"/>
    <mergeCell ref="BK43:BW43"/>
    <mergeCell ref="AY44:BJ44"/>
    <mergeCell ref="BK44:BW44"/>
    <mergeCell ref="A44:E44"/>
    <mergeCell ref="F44:AX44"/>
    <mergeCell ref="A45:E45"/>
    <mergeCell ref="F45:AX45"/>
    <mergeCell ref="A47:E47"/>
    <mergeCell ref="F47:AX47"/>
    <mergeCell ref="AY48:BJ48"/>
    <mergeCell ref="BK48:BW48"/>
    <mergeCell ref="A46:E46"/>
    <mergeCell ref="F46:AX46"/>
    <mergeCell ref="A50:E50"/>
    <mergeCell ref="F50:AX50"/>
    <mergeCell ref="AY46:BJ47"/>
    <mergeCell ref="BK46:BW47"/>
    <mergeCell ref="A49:E49"/>
    <mergeCell ref="F49:AX49"/>
    <mergeCell ref="A48:E48"/>
    <mergeCell ref="F48:AX48"/>
    <mergeCell ref="AY49:BJ49"/>
    <mergeCell ref="BK49:BW49"/>
    <mergeCell ref="A51:E51"/>
    <mergeCell ref="F51:AX51"/>
    <mergeCell ref="A52:E52"/>
    <mergeCell ref="F52:AX52"/>
    <mergeCell ref="AY55:BJ55"/>
    <mergeCell ref="BK55:BW55"/>
    <mergeCell ref="AY50:BJ52"/>
    <mergeCell ref="BK50:BW52"/>
    <mergeCell ref="A55:E55"/>
    <mergeCell ref="F55:AX55"/>
    <mergeCell ref="A54:E54"/>
    <mergeCell ref="F54:AX54"/>
    <mergeCell ref="AY53:BJ53"/>
    <mergeCell ref="BK53:BW53"/>
    <mergeCell ref="A53:E53"/>
    <mergeCell ref="F53:AX53"/>
    <mergeCell ref="AY54:BJ54"/>
    <mergeCell ref="BK54:BW54"/>
    <mergeCell ref="A57:E57"/>
    <mergeCell ref="F57:AX57"/>
    <mergeCell ref="A56:E56"/>
    <mergeCell ref="F56:AX56"/>
    <mergeCell ref="AY57:BJ57"/>
    <mergeCell ref="BK57:BW57"/>
    <mergeCell ref="AY56:BJ56"/>
    <mergeCell ref="BK56:BW56"/>
    <mergeCell ref="AY58:BJ59"/>
    <mergeCell ref="BK58:BW59"/>
    <mergeCell ref="A59:E59"/>
    <mergeCell ref="F59:AX59"/>
    <mergeCell ref="A58:E58"/>
    <mergeCell ref="F58:AX58"/>
    <mergeCell ref="AY60:BJ60"/>
    <mergeCell ref="BK60:BW60"/>
    <mergeCell ref="A60:E60"/>
    <mergeCell ref="F60:AX60"/>
    <mergeCell ref="AY61:BJ61"/>
    <mergeCell ref="BK61:BW61"/>
    <mergeCell ref="A64:E64"/>
    <mergeCell ref="F64:AX64"/>
    <mergeCell ref="A63:E63"/>
    <mergeCell ref="F63:AX63"/>
    <mergeCell ref="A61:E61"/>
    <mergeCell ref="F61:AX61"/>
    <mergeCell ref="AY63:BJ64"/>
    <mergeCell ref="BK63:BW64"/>
    <mergeCell ref="AY66:BJ66"/>
    <mergeCell ref="BK66:BW66"/>
    <mergeCell ref="BK65:BW65"/>
    <mergeCell ref="A66:E66"/>
    <mergeCell ref="F66:AX66"/>
    <mergeCell ref="AY65:BJ65"/>
    <mergeCell ref="A65:E65"/>
    <mergeCell ref="F65:AX65"/>
    <mergeCell ref="A68:E68"/>
    <mergeCell ref="F68:AX68"/>
    <mergeCell ref="A67:E67"/>
    <mergeCell ref="F67:AX67"/>
    <mergeCell ref="AY69:BJ69"/>
    <mergeCell ref="BK69:BW69"/>
    <mergeCell ref="AY67:BJ68"/>
    <mergeCell ref="BK67:BW68"/>
    <mergeCell ref="A72:E72"/>
    <mergeCell ref="F72:AX72"/>
    <mergeCell ref="A69:E69"/>
    <mergeCell ref="F69:AX69"/>
    <mergeCell ref="AY71:BJ72"/>
    <mergeCell ref="BK71:BW72"/>
    <mergeCell ref="AY70:BJ70"/>
    <mergeCell ref="BK70:BW70"/>
    <mergeCell ref="A71:E71"/>
    <mergeCell ref="F71:AX71"/>
    <mergeCell ref="A70:E70"/>
    <mergeCell ref="F70:AX70"/>
    <mergeCell ref="A73:E73"/>
    <mergeCell ref="F73:AX73"/>
    <mergeCell ref="BK73:BW74"/>
    <mergeCell ref="A74:E74"/>
    <mergeCell ref="F74:AX74"/>
    <mergeCell ref="AY73:BJ74"/>
    <mergeCell ref="A75:E75"/>
    <mergeCell ref="F75:AX75"/>
    <mergeCell ref="AY75:BJ75"/>
    <mergeCell ref="BK75:BW75"/>
    <mergeCell ref="AY77:BJ77"/>
    <mergeCell ref="BK77:BW77"/>
    <mergeCell ref="AY76:BJ76"/>
    <mergeCell ref="BK76:BW76"/>
    <mergeCell ref="A77:E77"/>
    <mergeCell ref="F77:AX77"/>
    <mergeCell ref="A76:E76"/>
    <mergeCell ref="F76:AX76"/>
    <mergeCell ref="A7:BW7"/>
    <mergeCell ref="AF10:BW10"/>
    <mergeCell ref="A11:BW11"/>
    <mergeCell ref="L12:BW12"/>
    <mergeCell ref="A8:BW8"/>
    <mergeCell ref="B90:D90"/>
    <mergeCell ref="AY78:BJ78"/>
    <mergeCell ref="BK78:BW78"/>
    <mergeCell ref="A78:E78"/>
    <mergeCell ref="F78:AX78"/>
    <mergeCell ref="A62:E62"/>
    <mergeCell ref="F62:AX62"/>
    <mergeCell ref="AY62:BJ62"/>
    <mergeCell ref="BK62:BW62"/>
  </mergeCells>
  <printOptions/>
  <pageMargins left="0.51" right="0.28" top="0.5" bottom="0.3937007874015748" header="0.2755905511811024" footer="0.275590551181102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BX85"/>
  <sheetViews>
    <sheetView zoomScalePageLayoutView="0" workbookViewId="0" topLeftCell="A1">
      <selection activeCell="A8" sqref="A8:BX8"/>
    </sheetView>
  </sheetViews>
  <sheetFormatPr defaultColWidth="1.37890625" defaultRowHeight="12.75"/>
  <cols>
    <col min="1" max="8" width="1.37890625" style="4" customWidth="1"/>
    <col min="9" max="10" width="1.75390625" style="4" customWidth="1"/>
    <col min="11" max="19" width="1.37890625" style="4" customWidth="1"/>
    <col min="20" max="20" width="5.00390625" style="4" bestFit="1" customWidth="1"/>
    <col min="21" max="16384" width="1.37890625" style="4" customWidth="1"/>
  </cols>
  <sheetData>
    <row r="1" s="1" customFormat="1" ht="12.75">
      <c r="BX1" s="2" t="s">
        <v>0</v>
      </c>
    </row>
    <row r="2" spans="21:76" s="1" customFormat="1" ht="12.75">
      <c r="U2" s="103" t="s">
        <v>1</v>
      </c>
      <c r="V2" s="103"/>
      <c r="W2" s="103"/>
      <c r="X2" s="103"/>
      <c r="Y2" s="103"/>
      <c r="Z2" s="103"/>
      <c r="AA2" s="103"/>
      <c r="AB2" s="103"/>
      <c r="AC2" s="103"/>
      <c r="AD2" s="103"/>
      <c r="AE2" s="106" t="s">
        <v>3</v>
      </c>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row>
    <row r="3" spans="21:76" s="1" customFormat="1" ht="12.75">
      <c r="U3" s="104" t="s">
        <v>2</v>
      </c>
      <c r="V3" s="104"/>
      <c r="W3" s="104"/>
      <c r="X3" s="104"/>
      <c r="Y3" s="104"/>
      <c r="Z3" s="104"/>
      <c r="AA3" s="104"/>
      <c r="AB3" s="104"/>
      <c r="AC3" s="104"/>
      <c r="AD3" s="104"/>
      <c r="AE3" s="104" t="s">
        <v>4</v>
      </c>
      <c r="AF3" s="104"/>
      <c r="AG3" s="104"/>
      <c r="AH3" s="104"/>
      <c r="AI3" s="104"/>
      <c r="AJ3" s="104"/>
      <c r="AK3" s="104"/>
      <c r="AL3" s="104"/>
      <c r="AM3" s="104"/>
      <c r="AN3" s="104" t="s">
        <v>5</v>
      </c>
      <c r="AO3" s="104"/>
      <c r="AP3" s="104"/>
      <c r="AQ3" s="104"/>
      <c r="AR3" s="104"/>
      <c r="AS3" s="104"/>
      <c r="AT3" s="104"/>
      <c r="AU3" s="104"/>
      <c r="AV3" s="104"/>
      <c r="AW3" s="104"/>
      <c r="AX3" s="104"/>
      <c r="AY3" s="104"/>
      <c r="AZ3" s="104"/>
      <c r="BA3" s="104"/>
      <c r="BB3" s="104"/>
      <c r="BC3" s="104" t="s">
        <v>6</v>
      </c>
      <c r="BD3" s="104"/>
      <c r="BE3" s="104"/>
      <c r="BF3" s="104"/>
      <c r="BG3" s="104"/>
      <c r="BH3" s="104"/>
      <c r="BI3" s="104"/>
      <c r="BJ3" s="104"/>
      <c r="BK3" s="104"/>
      <c r="BL3" s="104"/>
      <c r="BM3" s="104"/>
      <c r="BN3" s="104"/>
      <c r="BO3" s="104"/>
      <c r="BP3" s="104"/>
      <c r="BQ3" s="104" t="s">
        <v>8</v>
      </c>
      <c r="BR3" s="104"/>
      <c r="BS3" s="104"/>
      <c r="BT3" s="104"/>
      <c r="BU3" s="104"/>
      <c r="BV3" s="104"/>
      <c r="BW3" s="104"/>
      <c r="BX3" s="104"/>
    </row>
    <row r="4" spans="21:76" s="1" customFormat="1" ht="12.75">
      <c r="U4" s="105"/>
      <c r="V4" s="105"/>
      <c r="W4" s="105"/>
      <c r="X4" s="105"/>
      <c r="Y4" s="105"/>
      <c r="Z4" s="105"/>
      <c r="AA4" s="105"/>
      <c r="AB4" s="105"/>
      <c r="AC4" s="105"/>
      <c r="AD4" s="105"/>
      <c r="AE4" s="105"/>
      <c r="AF4" s="105"/>
      <c r="AG4" s="105"/>
      <c r="AH4" s="105"/>
      <c r="AI4" s="105"/>
      <c r="AJ4" s="105"/>
      <c r="AK4" s="105"/>
      <c r="AL4" s="105"/>
      <c r="AM4" s="105"/>
      <c r="AN4" s="105" t="s">
        <v>6</v>
      </c>
      <c r="AO4" s="105"/>
      <c r="AP4" s="105"/>
      <c r="AQ4" s="105"/>
      <c r="AR4" s="105"/>
      <c r="AS4" s="105"/>
      <c r="AT4" s="105"/>
      <c r="AU4" s="105"/>
      <c r="AV4" s="105"/>
      <c r="AW4" s="105"/>
      <c r="AX4" s="105"/>
      <c r="AY4" s="105"/>
      <c r="AZ4" s="105"/>
      <c r="BA4" s="105"/>
      <c r="BB4" s="105"/>
      <c r="BC4" s="105" t="s">
        <v>7</v>
      </c>
      <c r="BD4" s="105"/>
      <c r="BE4" s="105"/>
      <c r="BF4" s="105"/>
      <c r="BG4" s="105"/>
      <c r="BH4" s="105"/>
      <c r="BI4" s="105"/>
      <c r="BJ4" s="105"/>
      <c r="BK4" s="105"/>
      <c r="BL4" s="105"/>
      <c r="BM4" s="105"/>
      <c r="BN4" s="105"/>
      <c r="BO4" s="105"/>
      <c r="BP4" s="105"/>
      <c r="BQ4" s="105"/>
      <c r="BR4" s="105"/>
      <c r="BS4" s="105"/>
      <c r="BT4" s="105"/>
      <c r="BU4" s="105"/>
      <c r="BV4" s="105"/>
      <c r="BW4" s="105"/>
      <c r="BX4" s="105"/>
    </row>
    <row r="5" spans="21:76" s="1" customFormat="1" ht="12.75">
      <c r="U5" s="109">
        <v>45286590000</v>
      </c>
      <c r="V5" s="109"/>
      <c r="W5" s="109"/>
      <c r="X5" s="109"/>
      <c r="Y5" s="109"/>
      <c r="Z5" s="109"/>
      <c r="AA5" s="109"/>
      <c r="AB5" s="109"/>
      <c r="AC5" s="109"/>
      <c r="AD5" s="109"/>
      <c r="AE5" s="109">
        <v>17226837</v>
      </c>
      <c r="AF5" s="109"/>
      <c r="AG5" s="109"/>
      <c r="AH5" s="109"/>
      <c r="AI5" s="109"/>
      <c r="AJ5" s="109"/>
      <c r="AK5" s="109"/>
      <c r="AL5" s="109"/>
      <c r="AM5" s="109"/>
      <c r="AN5" s="108" t="s">
        <v>108</v>
      </c>
      <c r="AO5" s="109"/>
      <c r="AP5" s="109"/>
      <c r="AQ5" s="109"/>
      <c r="AR5" s="109"/>
      <c r="AS5" s="109"/>
      <c r="AT5" s="109"/>
      <c r="AU5" s="109"/>
      <c r="AV5" s="109"/>
      <c r="AW5" s="109"/>
      <c r="AX5" s="109"/>
      <c r="AY5" s="109"/>
      <c r="AZ5" s="109"/>
      <c r="BA5" s="109"/>
      <c r="BB5" s="109"/>
      <c r="BC5" s="109">
        <v>2593</v>
      </c>
      <c r="BD5" s="109"/>
      <c r="BE5" s="109"/>
      <c r="BF5" s="109"/>
      <c r="BG5" s="109"/>
      <c r="BH5" s="109"/>
      <c r="BI5" s="109"/>
      <c r="BJ5" s="109"/>
      <c r="BK5" s="109"/>
      <c r="BL5" s="109"/>
      <c r="BM5" s="109"/>
      <c r="BN5" s="109"/>
      <c r="BO5" s="109"/>
      <c r="BP5" s="109"/>
      <c r="BQ5" s="108" t="s">
        <v>109</v>
      </c>
      <c r="BR5" s="109"/>
      <c r="BS5" s="109"/>
      <c r="BT5" s="109"/>
      <c r="BU5" s="109"/>
      <c r="BV5" s="109"/>
      <c r="BW5" s="109"/>
      <c r="BX5" s="109"/>
    </row>
    <row r="6" ht="15.75" customHeight="1"/>
    <row r="7" spans="1:76" s="8" customFormat="1" ht="15.75">
      <c r="A7" s="46" t="s">
        <v>136</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row>
    <row r="8" spans="1:76" s="20" customFormat="1" ht="15.75">
      <c r="A8" s="142" t="s">
        <v>258</v>
      </c>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row>
    <row r="9" s="8" customFormat="1" ht="7.5" customHeight="1"/>
    <row r="10" spans="1:76" ht="15">
      <c r="A10" s="3" t="s">
        <v>21</v>
      </c>
      <c r="B10" s="3"/>
      <c r="AE10" s="47" t="s">
        <v>129</v>
      </c>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row>
    <row r="11" spans="1:76" ht="15">
      <c r="A11" s="48" t="s">
        <v>130</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row>
    <row r="12" spans="1:2" ht="10.5" customHeight="1">
      <c r="A12" s="3"/>
      <c r="B12" s="3"/>
    </row>
    <row r="13" spans="1:76" ht="15">
      <c r="A13" s="6" t="s">
        <v>11</v>
      </c>
      <c r="B13" s="6"/>
      <c r="L13" s="143" t="s">
        <v>242</v>
      </c>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row>
    <row r="14" spans="1:76" ht="11.25" customHeight="1">
      <c r="A14" s="6"/>
      <c r="B14" s="6"/>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row>
    <row r="15" spans="1:76" ht="18" customHeight="1">
      <c r="A15" s="6"/>
      <c r="B15" s="6"/>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35" t="s">
        <v>251</v>
      </c>
    </row>
    <row r="16" spans="65:76" ht="15">
      <c r="BM16" s="8"/>
      <c r="BN16" s="8"/>
      <c r="BO16" s="8"/>
      <c r="BP16" s="8"/>
      <c r="BQ16" s="8"/>
      <c r="BR16" s="8"/>
      <c r="BS16" s="8"/>
      <c r="BT16" s="8"/>
      <c r="BU16" s="8"/>
      <c r="BV16" s="8"/>
      <c r="BW16" s="8"/>
      <c r="BX16" s="12" t="s">
        <v>97</v>
      </c>
    </row>
    <row r="17" spans="65:76" ht="15">
      <c r="BM17" s="8"/>
      <c r="BN17" s="8"/>
      <c r="BO17" s="8"/>
      <c r="BP17" s="8"/>
      <c r="BQ17" s="8"/>
      <c r="BR17" s="8"/>
      <c r="BS17" s="8"/>
      <c r="BT17" s="8"/>
      <c r="BU17" s="8"/>
      <c r="BV17" s="8"/>
      <c r="BW17" s="8"/>
      <c r="BX17" s="12" t="s">
        <v>14</v>
      </c>
    </row>
    <row r="18" spans="1:76" ht="15">
      <c r="A18" s="102" t="s">
        <v>12</v>
      </c>
      <c r="B18" s="102"/>
      <c r="C18" s="102"/>
      <c r="D18" s="102"/>
      <c r="E18" s="102" t="s">
        <v>137</v>
      </c>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t="s">
        <v>37</v>
      </c>
      <c r="BD18" s="102"/>
      <c r="BE18" s="102"/>
      <c r="BF18" s="102"/>
      <c r="BG18" s="102"/>
      <c r="BH18" s="102"/>
      <c r="BI18" s="102"/>
      <c r="BJ18" s="102"/>
      <c r="BK18" s="102"/>
      <c r="BL18" s="102"/>
      <c r="BM18" s="102"/>
      <c r="BN18" s="102" t="s">
        <v>138</v>
      </c>
      <c r="BO18" s="102"/>
      <c r="BP18" s="102"/>
      <c r="BQ18" s="102"/>
      <c r="BR18" s="102"/>
      <c r="BS18" s="102"/>
      <c r="BT18" s="102"/>
      <c r="BU18" s="102"/>
      <c r="BV18" s="102"/>
      <c r="BW18" s="102"/>
      <c r="BX18" s="102"/>
    </row>
    <row r="19" spans="1:76" ht="15">
      <c r="A19" s="100" t="s">
        <v>13</v>
      </c>
      <c r="B19" s="100"/>
      <c r="C19" s="100"/>
      <c r="D19" s="100"/>
      <c r="E19" s="100" t="s">
        <v>139</v>
      </c>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t="s">
        <v>38</v>
      </c>
      <c r="BD19" s="100"/>
      <c r="BE19" s="100"/>
      <c r="BF19" s="100"/>
      <c r="BG19" s="100"/>
      <c r="BH19" s="100"/>
      <c r="BI19" s="100"/>
      <c r="BJ19" s="100"/>
      <c r="BK19" s="100"/>
      <c r="BL19" s="100"/>
      <c r="BM19" s="100"/>
      <c r="BN19" s="100" t="s">
        <v>140</v>
      </c>
      <c r="BO19" s="100"/>
      <c r="BP19" s="100"/>
      <c r="BQ19" s="100"/>
      <c r="BR19" s="100"/>
      <c r="BS19" s="100"/>
      <c r="BT19" s="100"/>
      <c r="BU19" s="100"/>
      <c r="BV19" s="100"/>
      <c r="BW19" s="100"/>
      <c r="BX19" s="100"/>
    </row>
    <row r="20" spans="1:76" ht="15">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t="s">
        <v>96</v>
      </c>
      <c r="BD20" s="100"/>
      <c r="BE20" s="100"/>
      <c r="BF20" s="100"/>
      <c r="BG20" s="100"/>
      <c r="BH20" s="100"/>
      <c r="BI20" s="100"/>
      <c r="BJ20" s="100"/>
      <c r="BK20" s="100"/>
      <c r="BL20" s="100"/>
      <c r="BM20" s="100"/>
      <c r="BN20" s="100" t="s">
        <v>75</v>
      </c>
      <c r="BO20" s="100"/>
      <c r="BP20" s="100"/>
      <c r="BQ20" s="100"/>
      <c r="BR20" s="100"/>
      <c r="BS20" s="100"/>
      <c r="BT20" s="100"/>
      <c r="BU20" s="100"/>
      <c r="BV20" s="100"/>
      <c r="BW20" s="100"/>
      <c r="BX20" s="100"/>
    </row>
    <row r="21" spans="1:76" ht="1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1"/>
      <c r="BD21" s="101"/>
      <c r="BE21" s="101"/>
      <c r="BF21" s="101"/>
      <c r="BG21" s="101"/>
      <c r="BH21" s="101"/>
      <c r="BI21" s="101"/>
      <c r="BJ21" s="101"/>
      <c r="BK21" s="101"/>
      <c r="BL21" s="101"/>
      <c r="BM21" s="101"/>
      <c r="BN21" s="100" t="s">
        <v>76</v>
      </c>
      <c r="BO21" s="100"/>
      <c r="BP21" s="100"/>
      <c r="BQ21" s="100"/>
      <c r="BR21" s="100"/>
      <c r="BS21" s="100"/>
      <c r="BT21" s="100"/>
      <c r="BU21" s="100"/>
      <c r="BV21" s="100"/>
      <c r="BW21" s="100"/>
      <c r="BX21" s="100"/>
    </row>
    <row r="22" spans="1:76" ht="15">
      <c r="A22" s="110">
        <v>1</v>
      </c>
      <c r="B22" s="110"/>
      <c r="C22" s="110"/>
      <c r="D22" s="110"/>
      <c r="E22" s="110">
        <v>2</v>
      </c>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v>3</v>
      </c>
      <c r="BD22" s="110"/>
      <c r="BE22" s="110"/>
      <c r="BF22" s="110"/>
      <c r="BG22" s="110"/>
      <c r="BH22" s="110"/>
      <c r="BI22" s="110"/>
      <c r="BJ22" s="110"/>
      <c r="BK22" s="110"/>
      <c r="BL22" s="110"/>
      <c r="BM22" s="110"/>
      <c r="BN22" s="110">
        <v>4</v>
      </c>
      <c r="BO22" s="110"/>
      <c r="BP22" s="110"/>
      <c r="BQ22" s="110"/>
      <c r="BR22" s="110"/>
      <c r="BS22" s="110"/>
      <c r="BT22" s="110"/>
      <c r="BU22" s="110"/>
      <c r="BV22" s="110"/>
      <c r="BW22" s="110"/>
      <c r="BX22" s="110"/>
    </row>
    <row r="23" spans="1:76" ht="15">
      <c r="A23" s="117" t="s">
        <v>22</v>
      </c>
      <c r="B23" s="117"/>
      <c r="C23" s="117"/>
      <c r="D23" s="117"/>
      <c r="E23" s="118" t="s">
        <v>170</v>
      </c>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56">
        <f>SUM(BC24:BM27)</f>
        <v>333485</v>
      </c>
      <c r="BD23" s="94"/>
      <c r="BE23" s="94"/>
      <c r="BF23" s="94"/>
      <c r="BG23" s="94"/>
      <c r="BH23" s="94"/>
      <c r="BI23" s="94"/>
      <c r="BJ23" s="94"/>
      <c r="BK23" s="94"/>
      <c r="BL23" s="94"/>
      <c r="BM23" s="95"/>
      <c r="BN23" s="56">
        <f>SUM(BN24:BX27)</f>
        <v>358329</v>
      </c>
      <c r="BO23" s="94"/>
      <c r="BP23" s="94"/>
      <c r="BQ23" s="94"/>
      <c r="BR23" s="94"/>
      <c r="BS23" s="94"/>
      <c r="BT23" s="94"/>
      <c r="BU23" s="94"/>
      <c r="BV23" s="94"/>
      <c r="BW23" s="94"/>
      <c r="BX23" s="95"/>
    </row>
    <row r="24" spans="1:76" ht="15">
      <c r="A24" s="57" t="s">
        <v>141</v>
      </c>
      <c r="B24" s="58"/>
      <c r="C24" s="58"/>
      <c r="D24" s="59"/>
      <c r="E24" s="40" t="s">
        <v>165</v>
      </c>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2"/>
      <c r="BC24" s="63">
        <v>33004</v>
      </c>
      <c r="BD24" s="64"/>
      <c r="BE24" s="64"/>
      <c r="BF24" s="64"/>
      <c r="BG24" s="64"/>
      <c r="BH24" s="64"/>
      <c r="BI24" s="64"/>
      <c r="BJ24" s="64"/>
      <c r="BK24" s="64"/>
      <c r="BL24" s="64"/>
      <c r="BM24" s="65"/>
      <c r="BN24" s="78">
        <v>44050</v>
      </c>
      <c r="BO24" s="79"/>
      <c r="BP24" s="79"/>
      <c r="BQ24" s="79"/>
      <c r="BR24" s="79"/>
      <c r="BS24" s="79"/>
      <c r="BT24" s="79"/>
      <c r="BU24" s="79"/>
      <c r="BV24" s="79"/>
      <c r="BW24" s="79"/>
      <c r="BX24" s="80"/>
    </row>
    <row r="25" spans="1:76" ht="15">
      <c r="A25" s="88" t="s">
        <v>142</v>
      </c>
      <c r="B25" s="88"/>
      <c r="C25" s="88"/>
      <c r="D25" s="88"/>
      <c r="E25" s="92" t="s">
        <v>168</v>
      </c>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63">
        <v>221066</v>
      </c>
      <c r="BD25" s="64"/>
      <c r="BE25" s="64"/>
      <c r="BF25" s="64"/>
      <c r="BG25" s="64"/>
      <c r="BH25" s="64"/>
      <c r="BI25" s="64"/>
      <c r="BJ25" s="64"/>
      <c r="BK25" s="64"/>
      <c r="BL25" s="64"/>
      <c r="BM25" s="65"/>
      <c r="BN25" s="78">
        <v>285093</v>
      </c>
      <c r="BO25" s="79"/>
      <c r="BP25" s="79"/>
      <c r="BQ25" s="79"/>
      <c r="BR25" s="79"/>
      <c r="BS25" s="79"/>
      <c r="BT25" s="79"/>
      <c r="BU25" s="79"/>
      <c r="BV25" s="79"/>
      <c r="BW25" s="79"/>
      <c r="BX25" s="80"/>
    </row>
    <row r="26" spans="1:76" ht="15">
      <c r="A26" s="57" t="s">
        <v>143</v>
      </c>
      <c r="B26" s="58"/>
      <c r="C26" s="58"/>
      <c r="D26" s="59"/>
      <c r="E26" s="60" t="s">
        <v>166</v>
      </c>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2"/>
      <c r="BC26" s="63">
        <v>0</v>
      </c>
      <c r="BD26" s="64"/>
      <c r="BE26" s="64"/>
      <c r="BF26" s="64"/>
      <c r="BG26" s="64"/>
      <c r="BH26" s="64"/>
      <c r="BI26" s="64"/>
      <c r="BJ26" s="64"/>
      <c r="BK26" s="64"/>
      <c r="BL26" s="64"/>
      <c r="BM26" s="65"/>
      <c r="BN26" s="78">
        <v>0</v>
      </c>
      <c r="BO26" s="79"/>
      <c r="BP26" s="79"/>
      <c r="BQ26" s="79"/>
      <c r="BR26" s="79"/>
      <c r="BS26" s="79"/>
      <c r="BT26" s="79"/>
      <c r="BU26" s="79"/>
      <c r="BV26" s="79"/>
      <c r="BW26" s="79"/>
      <c r="BX26" s="80"/>
    </row>
    <row r="27" spans="1:76" ht="15">
      <c r="A27" s="119" t="s">
        <v>144</v>
      </c>
      <c r="B27" s="120"/>
      <c r="C27" s="120"/>
      <c r="D27" s="120"/>
      <c r="E27" s="40" t="s">
        <v>145</v>
      </c>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2"/>
      <c r="BC27" s="78">
        <v>79415</v>
      </c>
      <c r="BD27" s="79"/>
      <c r="BE27" s="79"/>
      <c r="BF27" s="79"/>
      <c r="BG27" s="79"/>
      <c r="BH27" s="79"/>
      <c r="BI27" s="79"/>
      <c r="BJ27" s="79"/>
      <c r="BK27" s="79"/>
      <c r="BL27" s="79"/>
      <c r="BM27" s="80"/>
      <c r="BN27" s="78">
        <v>29186</v>
      </c>
      <c r="BO27" s="79"/>
      <c r="BP27" s="79"/>
      <c r="BQ27" s="79"/>
      <c r="BR27" s="79"/>
      <c r="BS27" s="79"/>
      <c r="BT27" s="79"/>
      <c r="BU27" s="79"/>
      <c r="BV27" s="79"/>
      <c r="BW27" s="79"/>
      <c r="BX27" s="80"/>
    </row>
    <row r="28" spans="1:76" ht="15">
      <c r="A28" s="117" t="s">
        <v>23</v>
      </c>
      <c r="B28" s="117"/>
      <c r="C28" s="117"/>
      <c r="D28" s="117"/>
      <c r="E28" s="118" t="s">
        <v>171</v>
      </c>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56">
        <f>SUM(BC29:BM31)</f>
        <v>171271</v>
      </c>
      <c r="BD28" s="94"/>
      <c r="BE28" s="94"/>
      <c r="BF28" s="94"/>
      <c r="BG28" s="94"/>
      <c r="BH28" s="94"/>
      <c r="BI28" s="94"/>
      <c r="BJ28" s="94"/>
      <c r="BK28" s="94"/>
      <c r="BL28" s="94"/>
      <c r="BM28" s="95"/>
      <c r="BN28" s="56">
        <f>SUM(BN29:BX31)</f>
        <v>266735</v>
      </c>
      <c r="BO28" s="94"/>
      <c r="BP28" s="94"/>
      <c r="BQ28" s="94"/>
      <c r="BR28" s="94"/>
      <c r="BS28" s="94"/>
      <c r="BT28" s="94"/>
      <c r="BU28" s="94"/>
      <c r="BV28" s="94"/>
      <c r="BW28" s="94"/>
      <c r="BX28" s="95"/>
    </row>
    <row r="29" spans="1:76" ht="15">
      <c r="A29" s="57" t="s">
        <v>24</v>
      </c>
      <c r="B29" s="58"/>
      <c r="C29" s="58"/>
      <c r="D29" s="59"/>
      <c r="E29" s="40" t="s">
        <v>167</v>
      </c>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2"/>
      <c r="BC29" s="63">
        <v>4765</v>
      </c>
      <c r="BD29" s="64"/>
      <c r="BE29" s="64"/>
      <c r="BF29" s="64"/>
      <c r="BG29" s="64"/>
      <c r="BH29" s="64"/>
      <c r="BI29" s="64"/>
      <c r="BJ29" s="64"/>
      <c r="BK29" s="64"/>
      <c r="BL29" s="64"/>
      <c r="BM29" s="65"/>
      <c r="BN29" s="63">
        <v>37347</v>
      </c>
      <c r="BO29" s="64"/>
      <c r="BP29" s="64"/>
      <c r="BQ29" s="64"/>
      <c r="BR29" s="64"/>
      <c r="BS29" s="64"/>
      <c r="BT29" s="64"/>
      <c r="BU29" s="64"/>
      <c r="BV29" s="64"/>
      <c r="BW29" s="64"/>
      <c r="BX29" s="65"/>
    </row>
    <row r="30" spans="1:76" ht="15">
      <c r="A30" s="88" t="s">
        <v>146</v>
      </c>
      <c r="B30" s="88"/>
      <c r="C30" s="88"/>
      <c r="D30" s="88"/>
      <c r="E30" s="92" t="s">
        <v>172</v>
      </c>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63">
        <v>147934</v>
      </c>
      <c r="BD30" s="64"/>
      <c r="BE30" s="64"/>
      <c r="BF30" s="64"/>
      <c r="BG30" s="64"/>
      <c r="BH30" s="64"/>
      <c r="BI30" s="64"/>
      <c r="BJ30" s="64"/>
      <c r="BK30" s="64"/>
      <c r="BL30" s="64"/>
      <c r="BM30" s="65"/>
      <c r="BN30" s="63">
        <v>202621</v>
      </c>
      <c r="BO30" s="64"/>
      <c r="BP30" s="64"/>
      <c r="BQ30" s="64"/>
      <c r="BR30" s="64"/>
      <c r="BS30" s="64"/>
      <c r="BT30" s="64"/>
      <c r="BU30" s="64"/>
      <c r="BV30" s="64"/>
      <c r="BW30" s="64"/>
      <c r="BX30" s="65"/>
    </row>
    <row r="31" spans="1:76" ht="15">
      <c r="A31" s="57" t="s">
        <v>147</v>
      </c>
      <c r="B31" s="58"/>
      <c r="C31" s="58"/>
      <c r="D31" s="58"/>
      <c r="E31" s="60" t="s">
        <v>148</v>
      </c>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2"/>
      <c r="BC31" s="63">
        <v>18572</v>
      </c>
      <c r="BD31" s="64"/>
      <c r="BE31" s="64"/>
      <c r="BF31" s="64"/>
      <c r="BG31" s="64"/>
      <c r="BH31" s="64"/>
      <c r="BI31" s="64"/>
      <c r="BJ31" s="64"/>
      <c r="BK31" s="64"/>
      <c r="BL31" s="64"/>
      <c r="BM31" s="65"/>
      <c r="BN31" s="63">
        <v>26767</v>
      </c>
      <c r="BO31" s="64"/>
      <c r="BP31" s="64"/>
      <c r="BQ31" s="64"/>
      <c r="BR31" s="64"/>
      <c r="BS31" s="64"/>
      <c r="BT31" s="64"/>
      <c r="BU31" s="64"/>
      <c r="BV31" s="64"/>
      <c r="BW31" s="64"/>
      <c r="BX31" s="65"/>
    </row>
    <row r="32" spans="1:76" ht="15">
      <c r="A32" s="121" t="s">
        <v>25</v>
      </c>
      <c r="B32" s="122"/>
      <c r="C32" s="122"/>
      <c r="D32" s="123"/>
      <c r="E32" s="111" t="s">
        <v>169</v>
      </c>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3"/>
      <c r="BC32" s="56">
        <f>BC23-BC28</f>
        <v>162214</v>
      </c>
      <c r="BD32" s="50"/>
      <c r="BE32" s="50"/>
      <c r="BF32" s="50"/>
      <c r="BG32" s="50"/>
      <c r="BH32" s="50"/>
      <c r="BI32" s="50"/>
      <c r="BJ32" s="50"/>
      <c r="BK32" s="50"/>
      <c r="BL32" s="50"/>
      <c r="BM32" s="51"/>
      <c r="BN32" s="114">
        <f>BN23-BN28</f>
        <v>91594</v>
      </c>
      <c r="BO32" s="115"/>
      <c r="BP32" s="115"/>
      <c r="BQ32" s="115"/>
      <c r="BR32" s="115"/>
      <c r="BS32" s="115"/>
      <c r="BT32" s="115"/>
      <c r="BU32" s="115"/>
      <c r="BV32" s="115"/>
      <c r="BW32" s="115"/>
      <c r="BX32" s="116"/>
    </row>
    <row r="33" spans="1:76" ht="15">
      <c r="A33" s="57" t="s">
        <v>26</v>
      </c>
      <c r="B33" s="58"/>
      <c r="C33" s="58"/>
      <c r="D33" s="59"/>
      <c r="E33" s="60" t="s">
        <v>173</v>
      </c>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2"/>
      <c r="BC33" s="63">
        <v>-60104</v>
      </c>
      <c r="BD33" s="64"/>
      <c r="BE33" s="64"/>
      <c r="BF33" s="64"/>
      <c r="BG33" s="64"/>
      <c r="BH33" s="64"/>
      <c r="BI33" s="64"/>
      <c r="BJ33" s="64"/>
      <c r="BK33" s="64"/>
      <c r="BL33" s="64"/>
      <c r="BM33" s="65"/>
      <c r="BN33" s="63">
        <v>-42925</v>
      </c>
      <c r="BO33" s="64"/>
      <c r="BP33" s="64"/>
      <c r="BQ33" s="64"/>
      <c r="BR33" s="64"/>
      <c r="BS33" s="64"/>
      <c r="BT33" s="64"/>
      <c r="BU33" s="64"/>
      <c r="BV33" s="64"/>
      <c r="BW33" s="64"/>
      <c r="BX33" s="65"/>
    </row>
    <row r="34" spans="1:76" ht="15">
      <c r="A34" s="69"/>
      <c r="B34" s="70"/>
      <c r="C34" s="70"/>
      <c r="D34" s="71"/>
      <c r="E34" s="72" t="s">
        <v>174</v>
      </c>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4"/>
      <c r="BC34" s="75"/>
      <c r="BD34" s="76"/>
      <c r="BE34" s="76"/>
      <c r="BF34" s="76"/>
      <c r="BG34" s="76"/>
      <c r="BH34" s="76"/>
      <c r="BI34" s="76"/>
      <c r="BJ34" s="76"/>
      <c r="BK34" s="76"/>
      <c r="BL34" s="76"/>
      <c r="BM34" s="77"/>
      <c r="BN34" s="75"/>
      <c r="BO34" s="76"/>
      <c r="BP34" s="76"/>
      <c r="BQ34" s="76"/>
      <c r="BR34" s="76"/>
      <c r="BS34" s="76"/>
      <c r="BT34" s="76"/>
      <c r="BU34" s="76"/>
      <c r="BV34" s="76"/>
      <c r="BW34" s="76"/>
      <c r="BX34" s="77"/>
    </row>
    <row r="35" spans="1:76" ht="15">
      <c r="A35" s="69"/>
      <c r="B35" s="70"/>
      <c r="C35" s="70"/>
      <c r="D35" s="71"/>
      <c r="E35" s="72" t="s">
        <v>175</v>
      </c>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4"/>
      <c r="BC35" s="75"/>
      <c r="BD35" s="76"/>
      <c r="BE35" s="76"/>
      <c r="BF35" s="76"/>
      <c r="BG35" s="76"/>
      <c r="BH35" s="76"/>
      <c r="BI35" s="76"/>
      <c r="BJ35" s="76"/>
      <c r="BK35" s="76"/>
      <c r="BL35" s="76"/>
      <c r="BM35" s="77"/>
      <c r="BN35" s="66"/>
      <c r="BO35" s="67"/>
      <c r="BP35" s="67"/>
      <c r="BQ35" s="67"/>
      <c r="BR35" s="67"/>
      <c r="BS35" s="67"/>
      <c r="BT35" s="67"/>
      <c r="BU35" s="67"/>
      <c r="BV35" s="67"/>
      <c r="BW35" s="67"/>
      <c r="BX35" s="68"/>
    </row>
    <row r="36" spans="1:76" ht="15">
      <c r="A36" s="57" t="s">
        <v>149</v>
      </c>
      <c r="B36" s="58"/>
      <c r="C36" s="58"/>
      <c r="D36" s="59"/>
      <c r="E36" s="60" t="s">
        <v>176</v>
      </c>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2"/>
      <c r="BC36" s="63">
        <v>-1206</v>
      </c>
      <c r="BD36" s="64"/>
      <c r="BE36" s="64"/>
      <c r="BF36" s="64"/>
      <c r="BG36" s="64"/>
      <c r="BH36" s="64"/>
      <c r="BI36" s="64"/>
      <c r="BJ36" s="64"/>
      <c r="BK36" s="64"/>
      <c r="BL36" s="64"/>
      <c r="BM36" s="65"/>
      <c r="BN36" s="78">
        <v>-1937</v>
      </c>
      <c r="BO36" s="124"/>
      <c r="BP36" s="124"/>
      <c r="BQ36" s="124"/>
      <c r="BR36" s="124"/>
      <c r="BS36" s="124"/>
      <c r="BT36" s="124"/>
      <c r="BU36" s="124"/>
      <c r="BV36" s="124"/>
      <c r="BW36" s="124"/>
      <c r="BX36" s="125"/>
    </row>
    <row r="37" spans="1:76" ht="15">
      <c r="A37" s="121" t="s">
        <v>15</v>
      </c>
      <c r="B37" s="122"/>
      <c r="C37" s="122"/>
      <c r="D37" s="123"/>
      <c r="E37" s="111" t="s">
        <v>169</v>
      </c>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3"/>
      <c r="BC37" s="114">
        <f>BC32+BC33</f>
        <v>102110</v>
      </c>
      <c r="BD37" s="115"/>
      <c r="BE37" s="115"/>
      <c r="BF37" s="115"/>
      <c r="BG37" s="115"/>
      <c r="BH37" s="115"/>
      <c r="BI37" s="115"/>
      <c r="BJ37" s="115"/>
      <c r="BK37" s="115"/>
      <c r="BL37" s="115"/>
      <c r="BM37" s="116"/>
      <c r="BN37" s="114">
        <f>BN32+BN33</f>
        <v>48669</v>
      </c>
      <c r="BO37" s="129"/>
      <c r="BP37" s="129"/>
      <c r="BQ37" s="129"/>
      <c r="BR37" s="129"/>
      <c r="BS37" s="129"/>
      <c r="BT37" s="129"/>
      <c r="BU37" s="129"/>
      <c r="BV37" s="129"/>
      <c r="BW37" s="129"/>
      <c r="BX37" s="130"/>
    </row>
    <row r="38" spans="1:76" ht="15">
      <c r="A38" s="133"/>
      <c r="B38" s="134"/>
      <c r="C38" s="134"/>
      <c r="D38" s="135"/>
      <c r="E38" s="90" t="s">
        <v>177</v>
      </c>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136"/>
      <c r="BC38" s="126"/>
      <c r="BD38" s="127"/>
      <c r="BE38" s="127"/>
      <c r="BF38" s="127"/>
      <c r="BG38" s="127"/>
      <c r="BH38" s="127"/>
      <c r="BI38" s="127"/>
      <c r="BJ38" s="127"/>
      <c r="BK38" s="127"/>
      <c r="BL38" s="127"/>
      <c r="BM38" s="128"/>
      <c r="BN38" s="131"/>
      <c r="BO38" s="47"/>
      <c r="BP38" s="47"/>
      <c r="BQ38" s="47"/>
      <c r="BR38" s="47"/>
      <c r="BS38" s="47"/>
      <c r="BT38" s="47"/>
      <c r="BU38" s="47"/>
      <c r="BV38" s="47"/>
      <c r="BW38" s="47"/>
      <c r="BX38" s="132"/>
    </row>
    <row r="39" spans="1:76" ht="15">
      <c r="A39" s="57" t="s">
        <v>16</v>
      </c>
      <c r="B39" s="58"/>
      <c r="C39" s="58"/>
      <c r="D39" s="59"/>
      <c r="E39" s="60" t="s">
        <v>178</v>
      </c>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2"/>
      <c r="BC39" s="63">
        <v>145276</v>
      </c>
      <c r="BD39" s="64"/>
      <c r="BE39" s="64"/>
      <c r="BF39" s="64"/>
      <c r="BG39" s="64"/>
      <c r="BH39" s="64"/>
      <c r="BI39" s="64"/>
      <c r="BJ39" s="64"/>
      <c r="BK39" s="64"/>
      <c r="BL39" s="64"/>
      <c r="BM39" s="65"/>
      <c r="BN39" s="63">
        <v>127304</v>
      </c>
      <c r="BO39" s="64"/>
      <c r="BP39" s="64"/>
      <c r="BQ39" s="64"/>
      <c r="BR39" s="64"/>
      <c r="BS39" s="64"/>
      <c r="BT39" s="64"/>
      <c r="BU39" s="64"/>
      <c r="BV39" s="64"/>
      <c r="BW39" s="64"/>
      <c r="BX39" s="65"/>
    </row>
    <row r="40" spans="1:76" ht="15">
      <c r="A40" s="69"/>
      <c r="B40" s="70"/>
      <c r="C40" s="70"/>
      <c r="D40" s="71"/>
      <c r="E40" s="72" t="s">
        <v>179</v>
      </c>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4"/>
      <c r="BC40" s="75"/>
      <c r="BD40" s="76"/>
      <c r="BE40" s="76"/>
      <c r="BF40" s="76"/>
      <c r="BG40" s="76"/>
      <c r="BH40" s="76"/>
      <c r="BI40" s="76"/>
      <c r="BJ40" s="76"/>
      <c r="BK40" s="76"/>
      <c r="BL40" s="76"/>
      <c r="BM40" s="77"/>
      <c r="BN40" s="66"/>
      <c r="BO40" s="67"/>
      <c r="BP40" s="67"/>
      <c r="BQ40" s="67"/>
      <c r="BR40" s="67"/>
      <c r="BS40" s="67"/>
      <c r="BT40" s="67"/>
      <c r="BU40" s="67"/>
      <c r="BV40" s="67"/>
      <c r="BW40" s="67"/>
      <c r="BX40" s="68"/>
    </row>
    <row r="41" spans="1:76" ht="15">
      <c r="A41" s="57" t="s">
        <v>27</v>
      </c>
      <c r="B41" s="58"/>
      <c r="C41" s="58"/>
      <c r="D41" s="59"/>
      <c r="E41" s="60" t="s">
        <v>180</v>
      </c>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2"/>
      <c r="BC41" s="63">
        <v>112359</v>
      </c>
      <c r="BD41" s="64"/>
      <c r="BE41" s="64"/>
      <c r="BF41" s="64"/>
      <c r="BG41" s="64"/>
      <c r="BH41" s="64"/>
      <c r="BI41" s="64"/>
      <c r="BJ41" s="64"/>
      <c r="BK41" s="64"/>
      <c r="BL41" s="64"/>
      <c r="BM41" s="65"/>
      <c r="BN41" s="63">
        <v>120821</v>
      </c>
      <c r="BO41" s="64"/>
      <c r="BP41" s="64"/>
      <c r="BQ41" s="64"/>
      <c r="BR41" s="64"/>
      <c r="BS41" s="64"/>
      <c r="BT41" s="64"/>
      <c r="BU41" s="64"/>
      <c r="BV41" s="64"/>
      <c r="BW41" s="64"/>
      <c r="BX41" s="65"/>
    </row>
    <row r="42" spans="1:76" ht="15">
      <c r="A42" s="81"/>
      <c r="B42" s="82"/>
      <c r="C42" s="82"/>
      <c r="D42" s="83"/>
      <c r="E42" s="84" t="s">
        <v>181</v>
      </c>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6"/>
      <c r="BC42" s="66"/>
      <c r="BD42" s="67"/>
      <c r="BE42" s="67"/>
      <c r="BF42" s="67"/>
      <c r="BG42" s="67"/>
      <c r="BH42" s="67"/>
      <c r="BI42" s="67"/>
      <c r="BJ42" s="67"/>
      <c r="BK42" s="67"/>
      <c r="BL42" s="67"/>
      <c r="BM42" s="68"/>
      <c r="BN42" s="66"/>
      <c r="BO42" s="67"/>
      <c r="BP42" s="67"/>
      <c r="BQ42" s="67"/>
      <c r="BR42" s="67"/>
      <c r="BS42" s="67"/>
      <c r="BT42" s="67"/>
      <c r="BU42" s="67"/>
      <c r="BV42" s="67"/>
      <c r="BW42" s="67"/>
      <c r="BX42" s="68"/>
    </row>
    <row r="43" spans="1:76" ht="15">
      <c r="A43" s="57" t="s">
        <v>28</v>
      </c>
      <c r="B43" s="58"/>
      <c r="C43" s="58"/>
      <c r="D43" s="59"/>
      <c r="E43" s="60" t="s">
        <v>182</v>
      </c>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2"/>
      <c r="BC43" s="63">
        <v>0</v>
      </c>
      <c r="BD43" s="64"/>
      <c r="BE43" s="64"/>
      <c r="BF43" s="64"/>
      <c r="BG43" s="64"/>
      <c r="BH43" s="64"/>
      <c r="BI43" s="64"/>
      <c r="BJ43" s="64"/>
      <c r="BK43" s="64"/>
      <c r="BL43" s="64"/>
      <c r="BM43" s="65"/>
      <c r="BN43" s="63">
        <v>0</v>
      </c>
      <c r="BO43" s="97"/>
      <c r="BP43" s="97"/>
      <c r="BQ43" s="97"/>
      <c r="BR43" s="97"/>
      <c r="BS43" s="97"/>
      <c r="BT43" s="97"/>
      <c r="BU43" s="97"/>
      <c r="BV43" s="97"/>
      <c r="BW43" s="97"/>
      <c r="BX43" s="98"/>
    </row>
    <row r="44" spans="1:76" ht="15">
      <c r="A44" s="81"/>
      <c r="B44" s="82"/>
      <c r="C44" s="82"/>
      <c r="D44" s="83"/>
      <c r="E44" s="84" t="s">
        <v>183</v>
      </c>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6"/>
      <c r="BC44" s="66"/>
      <c r="BD44" s="67"/>
      <c r="BE44" s="67"/>
      <c r="BF44" s="67"/>
      <c r="BG44" s="67"/>
      <c r="BH44" s="67"/>
      <c r="BI44" s="67"/>
      <c r="BJ44" s="67"/>
      <c r="BK44" s="67"/>
      <c r="BL44" s="67"/>
      <c r="BM44" s="68"/>
      <c r="BN44" s="137"/>
      <c r="BO44" s="138"/>
      <c r="BP44" s="138"/>
      <c r="BQ44" s="138"/>
      <c r="BR44" s="138"/>
      <c r="BS44" s="138"/>
      <c r="BT44" s="138"/>
      <c r="BU44" s="138"/>
      <c r="BV44" s="138"/>
      <c r="BW44" s="138"/>
      <c r="BX44" s="139"/>
    </row>
    <row r="45" spans="1:76" ht="15">
      <c r="A45" s="57" t="s">
        <v>29</v>
      </c>
      <c r="B45" s="58"/>
      <c r="C45" s="58"/>
      <c r="D45" s="59"/>
      <c r="E45" s="60" t="s">
        <v>150</v>
      </c>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2"/>
      <c r="BC45" s="63">
        <v>8134</v>
      </c>
      <c r="BD45" s="64"/>
      <c r="BE45" s="64"/>
      <c r="BF45" s="64"/>
      <c r="BG45" s="64"/>
      <c r="BH45" s="64"/>
      <c r="BI45" s="64"/>
      <c r="BJ45" s="64"/>
      <c r="BK45" s="64"/>
      <c r="BL45" s="64"/>
      <c r="BM45" s="65"/>
      <c r="BN45" s="78">
        <v>280732</v>
      </c>
      <c r="BO45" s="79"/>
      <c r="BP45" s="79"/>
      <c r="BQ45" s="79"/>
      <c r="BR45" s="79"/>
      <c r="BS45" s="79"/>
      <c r="BT45" s="79"/>
      <c r="BU45" s="79"/>
      <c r="BV45" s="79"/>
      <c r="BW45" s="79"/>
      <c r="BX45" s="80"/>
    </row>
    <row r="46" spans="1:76" ht="15">
      <c r="A46" s="57" t="s">
        <v>30</v>
      </c>
      <c r="B46" s="58"/>
      <c r="C46" s="58"/>
      <c r="D46" s="59"/>
      <c r="E46" s="60" t="s">
        <v>184</v>
      </c>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2"/>
      <c r="BC46" s="78">
        <v>97494</v>
      </c>
      <c r="BD46" s="79"/>
      <c r="BE46" s="79"/>
      <c r="BF46" s="79"/>
      <c r="BG46" s="79"/>
      <c r="BH46" s="79"/>
      <c r="BI46" s="79"/>
      <c r="BJ46" s="79"/>
      <c r="BK46" s="79"/>
      <c r="BL46" s="79"/>
      <c r="BM46" s="80"/>
      <c r="BN46" s="78">
        <v>17973</v>
      </c>
      <c r="BO46" s="79"/>
      <c r="BP46" s="79"/>
      <c r="BQ46" s="79"/>
      <c r="BR46" s="79"/>
      <c r="BS46" s="79"/>
      <c r="BT46" s="79"/>
      <c r="BU46" s="79"/>
      <c r="BV46" s="79"/>
      <c r="BW46" s="79"/>
      <c r="BX46" s="80"/>
    </row>
    <row r="47" spans="1:76" ht="15">
      <c r="A47" s="57" t="s">
        <v>151</v>
      </c>
      <c r="B47" s="58"/>
      <c r="C47" s="58"/>
      <c r="D47" s="59"/>
      <c r="E47" s="60" t="s">
        <v>185</v>
      </c>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2"/>
      <c r="BC47" s="63">
        <v>345</v>
      </c>
      <c r="BD47" s="64"/>
      <c r="BE47" s="64"/>
      <c r="BF47" s="64"/>
      <c r="BG47" s="64"/>
      <c r="BH47" s="64"/>
      <c r="BI47" s="64"/>
      <c r="BJ47" s="64"/>
      <c r="BK47" s="64"/>
      <c r="BL47" s="64"/>
      <c r="BM47" s="65"/>
      <c r="BN47" s="63">
        <v>-107</v>
      </c>
      <c r="BO47" s="97"/>
      <c r="BP47" s="97"/>
      <c r="BQ47" s="97"/>
      <c r="BR47" s="97"/>
      <c r="BS47" s="97"/>
      <c r="BT47" s="97"/>
      <c r="BU47" s="97"/>
      <c r="BV47" s="97"/>
      <c r="BW47" s="97"/>
      <c r="BX47" s="98"/>
    </row>
    <row r="48" spans="1:76" ht="15">
      <c r="A48" s="81"/>
      <c r="B48" s="82"/>
      <c r="C48" s="82"/>
      <c r="D48" s="83"/>
      <c r="E48" s="84" t="s">
        <v>186</v>
      </c>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6"/>
      <c r="BC48" s="66"/>
      <c r="BD48" s="67"/>
      <c r="BE48" s="67"/>
      <c r="BF48" s="67"/>
      <c r="BG48" s="67"/>
      <c r="BH48" s="67"/>
      <c r="BI48" s="67"/>
      <c r="BJ48" s="67"/>
      <c r="BK48" s="67"/>
      <c r="BL48" s="67"/>
      <c r="BM48" s="68"/>
      <c r="BN48" s="137"/>
      <c r="BO48" s="138"/>
      <c r="BP48" s="138"/>
      <c r="BQ48" s="138"/>
      <c r="BR48" s="138"/>
      <c r="BS48" s="138"/>
      <c r="BT48" s="138"/>
      <c r="BU48" s="138"/>
      <c r="BV48" s="138"/>
      <c r="BW48" s="138"/>
      <c r="BX48" s="139"/>
    </row>
    <row r="49" spans="1:76" ht="15">
      <c r="A49" s="57" t="s">
        <v>31</v>
      </c>
      <c r="B49" s="58"/>
      <c r="C49" s="58"/>
      <c r="D49" s="59"/>
      <c r="E49" s="60" t="s">
        <v>187</v>
      </c>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2"/>
      <c r="BC49" s="63">
        <v>7447</v>
      </c>
      <c r="BD49" s="64"/>
      <c r="BE49" s="64"/>
      <c r="BF49" s="64"/>
      <c r="BG49" s="64"/>
      <c r="BH49" s="64"/>
      <c r="BI49" s="64"/>
      <c r="BJ49" s="64"/>
      <c r="BK49" s="64"/>
      <c r="BL49" s="64"/>
      <c r="BM49" s="65"/>
      <c r="BN49" s="78">
        <v>9690</v>
      </c>
      <c r="BO49" s="79"/>
      <c r="BP49" s="79"/>
      <c r="BQ49" s="79"/>
      <c r="BR49" s="79"/>
      <c r="BS49" s="79"/>
      <c r="BT49" s="79"/>
      <c r="BU49" s="79"/>
      <c r="BV49" s="79"/>
      <c r="BW49" s="79"/>
      <c r="BX49" s="80"/>
    </row>
    <row r="50" spans="1:76" ht="15">
      <c r="A50" s="57" t="s">
        <v>32</v>
      </c>
      <c r="B50" s="58"/>
      <c r="C50" s="58"/>
      <c r="D50" s="58"/>
      <c r="E50" s="60" t="s">
        <v>152</v>
      </c>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2"/>
      <c r="BC50" s="63">
        <v>93323</v>
      </c>
      <c r="BD50" s="64"/>
      <c r="BE50" s="64"/>
      <c r="BF50" s="64"/>
      <c r="BG50" s="64"/>
      <c r="BH50" s="64"/>
      <c r="BI50" s="64"/>
      <c r="BJ50" s="64"/>
      <c r="BK50" s="64"/>
      <c r="BL50" s="64"/>
      <c r="BM50" s="65"/>
      <c r="BN50" s="63">
        <v>60534</v>
      </c>
      <c r="BO50" s="64"/>
      <c r="BP50" s="64"/>
      <c r="BQ50" s="64"/>
      <c r="BR50" s="64"/>
      <c r="BS50" s="64"/>
      <c r="BT50" s="64"/>
      <c r="BU50" s="64"/>
      <c r="BV50" s="64"/>
      <c r="BW50" s="64"/>
      <c r="BX50" s="65"/>
    </row>
    <row r="51" spans="1:76" ht="15">
      <c r="A51" s="57" t="s">
        <v>33</v>
      </c>
      <c r="B51" s="58"/>
      <c r="C51" s="58"/>
      <c r="D51" s="58"/>
      <c r="E51" s="60" t="s">
        <v>153</v>
      </c>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2"/>
      <c r="BC51" s="63">
        <v>22355</v>
      </c>
      <c r="BD51" s="64"/>
      <c r="BE51" s="64"/>
      <c r="BF51" s="64"/>
      <c r="BG51" s="64"/>
      <c r="BH51" s="64"/>
      <c r="BI51" s="64"/>
      <c r="BJ51" s="64"/>
      <c r="BK51" s="64"/>
      <c r="BL51" s="64"/>
      <c r="BM51" s="65"/>
      <c r="BN51" s="63">
        <v>40816</v>
      </c>
      <c r="BO51" s="64"/>
      <c r="BP51" s="64"/>
      <c r="BQ51" s="64"/>
      <c r="BR51" s="64"/>
      <c r="BS51" s="64"/>
      <c r="BT51" s="64"/>
      <c r="BU51" s="64"/>
      <c r="BV51" s="64"/>
      <c r="BW51" s="64"/>
      <c r="BX51" s="65"/>
    </row>
    <row r="52" spans="1:76" ht="15">
      <c r="A52" s="57" t="s">
        <v>34</v>
      </c>
      <c r="B52" s="58"/>
      <c r="C52" s="58"/>
      <c r="D52" s="59"/>
      <c r="E52" s="60" t="s">
        <v>188</v>
      </c>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2"/>
      <c r="BC52" s="63">
        <v>0</v>
      </c>
      <c r="BD52" s="64"/>
      <c r="BE52" s="64"/>
      <c r="BF52" s="64"/>
      <c r="BG52" s="64"/>
      <c r="BH52" s="64"/>
      <c r="BI52" s="64"/>
      <c r="BJ52" s="64"/>
      <c r="BK52" s="64"/>
      <c r="BL52" s="64"/>
      <c r="BM52" s="65"/>
      <c r="BN52" s="63">
        <v>5817</v>
      </c>
      <c r="BO52" s="64"/>
      <c r="BP52" s="64"/>
      <c r="BQ52" s="64"/>
      <c r="BR52" s="64"/>
      <c r="BS52" s="64"/>
      <c r="BT52" s="64"/>
      <c r="BU52" s="64"/>
      <c r="BV52" s="64"/>
      <c r="BW52" s="64"/>
      <c r="BX52" s="65"/>
    </row>
    <row r="53" spans="1:76" ht="15">
      <c r="A53" s="69"/>
      <c r="B53" s="70"/>
      <c r="C53" s="70"/>
      <c r="D53" s="71"/>
      <c r="E53" s="72" t="s">
        <v>154</v>
      </c>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4"/>
      <c r="BC53" s="75"/>
      <c r="BD53" s="76"/>
      <c r="BE53" s="76"/>
      <c r="BF53" s="76"/>
      <c r="BG53" s="76"/>
      <c r="BH53" s="76"/>
      <c r="BI53" s="76"/>
      <c r="BJ53" s="76"/>
      <c r="BK53" s="76"/>
      <c r="BL53" s="76"/>
      <c r="BM53" s="77"/>
      <c r="BN53" s="66"/>
      <c r="BO53" s="67"/>
      <c r="BP53" s="67"/>
      <c r="BQ53" s="67"/>
      <c r="BR53" s="67"/>
      <c r="BS53" s="67"/>
      <c r="BT53" s="67"/>
      <c r="BU53" s="67"/>
      <c r="BV53" s="67"/>
      <c r="BW53" s="67"/>
      <c r="BX53" s="68"/>
    </row>
    <row r="54" spans="1:76" ht="15">
      <c r="A54" s="57" t="s">
        <v>35</v>
      </c>
      <c r="B54" s="58"/>
      <c r="C54" s="58"/>
      <c r="D54" s="59"/>
      <c r="E54" s="60" t="s">
        <v>189</v>
      </c>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2"/>
      <c r="BC54" s="63">
        <v>0</v>
      </c>
      <c r="BD54" s="64"/>
      <c r="BE54" s="64"/>
      <c r="BF54" s="64"/>
      <c r="BG54" s="64"/>
      <c r="BH54" s="64"/>
      <c r="BI54" s="64"/>
      <c r="BJ54" s="64"/>
      <c r="BK54" s="64"/>
      <c r="BL54" s="64"/>
      <c r="BM54" s="65"/>
      <c r="BN54" s="96">
        <v>0</v>
      </c>
      <c r="BO54" s="97"/>
      <c r="BP54" s="97"/>
      <c r="BQ54" s="97"/>
      <c r="BR54" s="97"/>
      <c r="BS54" s="97"/>
      <c r="BT54" s="97"/>
      <c r="BU54" s="97"/>
      <c r="BV54" s="97"/>
      <c r="BW54" s="97"/>
      <c r="BX54" s="98"/>
    </row>
    <row r="55" spans="1:76" ht="15">
      <c r="A55" s="81"/>
      <c r="B55" s="82"/>
      <c r="C55" s="82"/>
      <c r="D55" s="83"/>
      <c r="E55" s="84" t="s">
        <v>190</v>
      </c>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6"/>
      <c r="BC55" s="66"/>
      <c r="BD55" s="67"/>
      <c r="BE55" s="67"/>
      <c r="BF55" s="67"/>
      <c r="BG55" s="67"/>
      <c r="BH55" s="67"/>
      <c r="BI55" s="67"/>
      <c r="BJ55" s="67"/>
      <c r="BK55" s="67"/>
      <c r="BL55" s="67"/>
      <c r="BM55" s="68"/>
      <c r="BN55" s="137"/>
      <c r="BO55" s="138"/>
      <c r="BP55" s="138"/>
      <c r="BQ55" s="138"/>
      <c r="BR55" s="138"/>
      <c r="BS55" s="138"/>
      <c r="BT55" s="138"/>
      <c r="BU55" s="138"/>
      <c r="BV55" s="138"/>
      <c r="BW55" s="138"/>
      <c r="BX55" s="139"/>
    </row>
    <row r="56" spans="1:76" ht="15" customHeight="1">
      <c r="A56" s="88" t="s">
        <v>36</v>
      </c>
      <c r="B56" s="88"/>
      <c r="C56" s="88"/>
      <c r="D56" s="88"/>
      <c r="E56" s="99" t="s">
        <v>155</v>
      </c>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63">
        <v>-4300</v>
      </c>
      <c r="BD56" s="64"/>
      <c r="BE56" s="64"/>
      <c r="BF56" s="64"/>
      <c r="BG56" s="64"/>
      <c r="BH56" s="64"/>
      <c r="BI56" s="64"/>
      <c r="BJ56" s="64"/>
      <c r="BK56" s="64"/>
      <c r="BL56" s="64"/>
      <c r="BM56" s="65"/>
      <c r="BN56" s="78">
        <v>17745</v>
      </c>
      <c r="BO56" s="79"/>
      <c r="BP56" s="79"/>
      <c r="BQ56" s="79"/>
      <c r="BR56" s="79"/>
      <c r="BS56" s="79"/>
      <c r="BT56" s="79"/>
      <c r="BU56" s="79"/>
      <c r="BV56" s="79"/>
      <c r="BW56" s="79"/>
      <c r="BX56" s="80"/>
    </row>
    <row r="57" spans="1:76" ht="15" customHeight="1">
      <c r="A57" s="57" t="s">
        <v>40</v>
      </c>
      <c r="B57" s="58"/>
      <c r="C57" s="58"/>
      <c r="D57" s="58"/>
      <c r="E57" s="40" t="s">
        <v>156</v>
      </c>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2"/>
      <c r="BC57" s="63">
        <v>144272</v>
      </c>
      <c r="BD57" s="64"/>
      <c r="BE57" s="64"/>
      <c r="BF57" s="64"/>
      <c r="BG57" s="64"/>
      <c r="BH57" s="64"/>
      <c r="BI57" s="64"/>
      <c r="BJ57" s="64"/>
      <c r="BK57" s="64"/>
      <c r="BL57" s="64"/>
      <c r="BM57" s="65"/>
      <c r="BN57" s="78">
        <v>192369</v>
      </c>
      <c r="BO57" s="79"/>
      <c r="BP57" s="79"/>
      <c r="BQ57" s="79"/>
      <c r="BR57" s="79"/>
      <c r="BS57" s="79"/>
      <c r="BT57" s="79"/>
      <c r="BU57" s="79"/>
      <c r="BV57" s="79"/>
      <c r="BW57" s="79"/>
      <c r="BX57" s="80"/>
    </row>
    <row r="58" spans="1:76" ht="15" customHeight="1">
      <c r="A58" s="117" t="s">
        <v>41</v>
      </c>
      <c r="B58" s="117"/>
      <c r="C58" s="117"/>
      <c r="D58" s="117"/>
      <c r="E58" s="140" t="s">
        <v>157</v>
      </c>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56">
        <f>BC37+BC39+BC41+BC43+BC45+BC46+BC49+BC50-BC51+BC52+BC54+BC56+BC57</f>
        <v>683760</v>
      </c>
      <c r="BD58" s="50"/>
      <c r="BE58" s="50"/>
      <c r="BF58" s="50"/>
      <c r="BG58" s="50"/>
      <c r="BH58" s="50"/>
      <c r="BI58" s="50"/>
      <c r="BJ58" s="50"/>
      <c r="BK58" s="50"/>
      <c r="BL58" s="50"/>
      <c r="BM58" s="51"/>
      <c r="BN58" s="56">
        <f>BN37+BN39+BN41+BN43+BN45+BN46+BN49+BN50-BN51+BN52+BN54+BN56+BN57</f>
        <v>840838</v>
      </c>
      <c r="BO58" s="50"/>
      <c r="BP58" s="50"/>
      <c r="BQ58" s="50"/>
      <c r="BR58" s="50"/>
      <c r="BS58" s="50"/>
      <c r="BT58" s="50"/>
      <c r="BU58" s="50"/>
      <c r="BV58" s="50"/>
      <c r="BW58" s="50"/>
      <c r="BX58" s="51"/>
    </row>
    <row r="59" spans="1:76" ht="15" customHeight="1">
      <c r="A59" s="57" t="s">
        <v>42</v>
      </c>
      <c r="B59" s="58"/>
      <c r="C59" s="58"/>
      <c r="D59" s="58"/>
      <c r="E59" s="60" t="s">
        <v>158</v>
      </c>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2"/>
      <c r="BC59" s="63">
        <v>472008</v>
      </c>
      <c r="BD59" s="64"/>
      <c r="BE59" s="64"/>
      <c r="BF59" s="64"/>
      <c r="BG59" s="64"/>
      <c r="BH59" s="64"/>
      <c r="BI59" s="64"/>
      <c r="BJ59" s="64"/>
      <c r="BK59" s="64"/>
      <c r="BL59" s="64"/>
      <c r="BM59" s="65"/>
      <c r="BN59" s="78">
        <v>530695</v>
      </c>
      <c r="BO59" s="79"/>
      <c r="BP59" s="79"/>
      <c r="BQ59" s="79"/>
      <c r="BR59" s="79"/>
      <c r="BS59" s="79"/>
      <c r="BT59" s="79"/>
      <c r="BU59" s="79"/>
      <c r="BV59" s="79"/>
      <c r="BW59" s="79"/>
      <c r="BX59" s="80"/>
    </row>
    <row r="60" spans="1:76" ht="15" customHeight="1">
      <c r="A60" s="119" t="s">
        <v>43</v>
      </c>
      <c r="B60" s="120"/>
      <c r="C60" s="120"/>
      <c r="D60" s="120"/>
      <c r="E60" s="40" t="s">
        <v>164</v>
      </c>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2"/>
      <c r="BC60" s="78">
        <v>0</v>
      </c>
      <c r="BD60" s="79"/>
      <c r="BE60" s="79"/>
      <c r="BF60" s="79"/>
      <c r="BG60" s="79"/>
      <c r="BH60" s="79"/>
      <c r="BI60" s="79"/>
      <c r="BJ60" s="79"/>
      <c r="BK60" s="79"/>
      <c r="BL60" s="79"/>
      <c r="BM60" s="80"/>
      <c r="BN60" s="141">
        <v>0</v>
      </c>
      <c r="BO60" s="124"/>
      <c r="BP60" s="124"/>
      <c r="BQ60" s="124"/>
      <c r="BR60" s="124"/>
      <c r="BS60" s="124"/>
      <c r="BT60" s="124"/>
      <c r="BU60" s="124"/>
      <c r="BV60" s="124"/>
      <c r="BW60" s="124"/>
      <c r="BX60" s="125"/>
    </row>
    <row r="61" spans="1:76" ht="15" customHeight="1">
      <c r="A61" s="121" t="s">
        <v>44</v>
      </c>
      <c r="B61" s="122"/>
      <c r="C61" s="122"/>
      <c r="D61" s="122"/>
      <c r="E61" s="111" t="s">
        <v>159</v>
      </c>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3"/>
      <c r="BC61" s="114">
        <f>BC58-BC59</f>
        <v>211752</v>
      </c>
      <c r="BD61" s="115"/>
      <c r="BE61" s="115"/>
      <c r="BF61" s="115"/>
      <c r="BG61" s="115"/>
      <c r="BH61" s="115"/>
      <c r="BI61" s="115"/>
      <c r="BJ61" s="115"/>
      <c r="BK61" s="115"/>
      <c r="BL61" s="115"/>
      <c r="BM61" s="116"/>
      <c r="BN61" s="56">
        <f>BN58-BN59-BN60</f>
        <v>310143</v>
      </c>
      <c r="BO61" s="94"/>
      <c r="BP61" s="94"/>
      <c r="BQ61" s="94"/>
      <c r="BR61" s="94"/>
      <c r="BS61" s="94"/>
      <c r="BT61" s="94"/>
      <c r="BU61" s="94"/>
      <c r="BV61" s="94"/>
      <c r="BW61" s="94"/>
      <c r="BX61" s="95"/>
    </row>
    <row r="62" spans="1:76" ht="15" customHeight="1">
      <c r="A62" s="57" t="s">
        <v>45</v>
      </c>
      <c r="B62" s="58"/>
      <c r="C62" s="58"/>
      <c r="D62" s="58"/>
      <c r="E62" s="60" t="s">
        <v>160</v>
      </c>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2"/>
      <c r="BC62" s="63">
        <v>50158</v>
      </c>
      <c r="BD62" s="64"/>
      <c r="BE62" s="64"/>
      <c r="BF62" s="64"/>
      <c r="BG62" s="64"/>
      <c r="BH62" s="64"/>
      <c r="BI62" s="64"/>
      <c r="BJ62" s="64"/>
      <c r="BK62" s="64"/>
      <c r="BL62" s="64"/>
      <c r="BM62" s="65"/>
      <c r="BN62" s="78">
        <v>67984</v>
      </c>
      <c r="BO62" s="79"/>
      <c r="BP62" s="79"/>
      <c r="BQ62" s="79"/>
      <c r="BR62" s="79"/>
      <c r="BS62" s="79"/>
      <c r="BT62" s="79"/>
      <c r="BU62" s="79"/>
      <c r="BV62" s="79"/>
      <c r="BW62" s="79"/>
      <c r="BX62" s="80"/>
    </row>
    <row r="63" spans="1:76" ht="15" customHeight="1">
      <c r="A63" s="57" t="s">
        <v>46</v>
      </c>
      <c r="B63" s="58"/>
      <c r="C63" s="58"/>
      <c r="D63" s="58"/>
      <c r="E63" s="111" t="s">
        <v>259</v>
      </c>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3"/>
      <c r="BC63" s="114">
        <f>BC61-BC62</f>
        <v>161594</v>
      </c>
      <c r="BD63" s="115"/>
      <c r="BE63" s="115"/>
      <c r="BF63" s="115"/>
      <c r="BG63" s="115"/>
      <c r="BH63" s="115"/>
      <c r="BI63" s="115"/>
      <c r="BJ63" s="115"/>
      <c r="BK63" s="115"/>
      <c r="BL63" s="115"/>
      <c r="BM63" s="116"/>
      <c r="BN63" s="114">
        <f>BN61-BN62</f>
        <v>242159</v>
      </c>
      <c r="BO63" s="115"/>
      <c r="BP63" s="115"/>
      <c r="BQ63" s="115"/>
      <c r="BR63" s="115"/>
      <c r="BS63" s="115"/>
      <c r="BT63" s="115"/>
      <c r="BU63" s="115"/>
      <c r="BV63" s="115"/>
      <c r="BW63" s="115"/>
      <c r="BX63" s="116"/>
    </row>
    <row r="64" spans="1:76" ht="15" customHeight="1">
      <c r="A64" s="57" t="s">
        <v>47</v>
      </c>
      <c r="B64" s="58"/>
      <c r="C64" s="58"/>
      <c r="D64" s="58"/>
      <c r="E64" s="60" t="s">
        <v>260</v>
      </c>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2"/>
      <c r="BC64" s="63">
        <v>0</v>
      </c>
      <c r="BD64" s="64"/>
      <c r="BE64" s="64"/>
      <c r="BF64" s="64"/>
      <c r="BG64" s="64"/>
      <c r="BH64" s="64"/>
      <c r="BI64" s="64"/>
      <c r="BJ64" s="64"/>
      <c r="BK64" s="64"/>
      <c r="BL64" s="64"/>
      <c r="BM64" s="65"/>
      <c r="BN64" s="78">
        <v>0</v>
      </c>
      <c r="BO64" s="79"/>
      <c r="BP64" s="79"/>
      <c r="BQ64" s="79"/>
      <c r="BR64" s="79"/>
      <c r="BS64" s="79"/>
      <c r="BT64" s="79"/>
      <c r="BU64" s="79"/>
      <c r="BV64" s="79"/>
      <c r="BW64" s="79"/>
      <c r="BX64" s="80"/>
    </row>
    <row r="65" spans="1:76" ht="15" customHeight="1">
      <c r="A65" s="57" t="s">
        <v>161</v>
      </c>
      <c r="B65" s="58"/>
      <c r="C65" s="58"/>
      <c r="D65" s="58"/>
      <c r="E65" s="60" t="s">
        <v>261</v>
      </c>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2"/>
      <c r="BC65" s="63">
        <v>50158</v>
      </c>
      <c r="BD65" s="64"/>
      <c r="BE65" s="64"/>
      <c r="BF65" s="64"/>
      <c r="BG65" s="64"/>
      <c r="BH65" s="64"/>
      <c r="BI65" s="64"/>
      <c r="BJ65" s="64"/>
      <c r="BK65" s="64"/>
      <c r="BL65" s="64"/>
      <c r="BM65" s="65"/>
      <c r="BN65" s="78">
        <v>67984</v>
      </c>
      <c r="BO65" s="79"/>
      <c r="BP65" s="79"/>
      <c r="BQ65" s="79"/>
      <c r="BR65" s="79"/>
      <c r="BS65" s="79"/>
      <c r="BT65" s="79"/>
      <c r="BU65" s="79"/>
      <c r="BV65" s="79"/>
      <c r="BW65" s="79"/>
      <c r="BX65" s="80"/>
    </row>
    <row r="66" spans="1:76" ht="15">
      <c r="A66" s="57" t="s">
        <v>162</v>
      </c>
      <c r="B66" s="58"/>
      <c r="C66" s="58"/>
      <c r="D66" s="59"/>
      <c r="E66" s="60" t="s">
        <v>262</v>
      </c>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2"/>
      <c r="BC66" s="63">
        <v>0</v>
      </c>
      <c r="BD66" s="64"/>
      <c r="BE66" s="64"/>
      <c r="BF66" s="64"/>
      <c r="BG66" s="64"/>
      <c r="BH66" s="64"/>
      <c r="BI66" s="64"/>
      <c r="BJ66" s="64"/>
      <c r="BK66" s="64"/>
      <c r="BL66" s="64"/>
      <c r="BM66" s="65"/>
      <c r="BN66" s="141">
        <v>0</v>
      </c>
      <c r="BO66" s="124"/>
      <c r="BP66" s="124"/>
      <c r="BQ66" s="124"/>
      <c r="BR66" s="124"/>
      <c r="BS66" s="124"/>
      <c r="BT66" s="124"/>
      <c r="BU66" s="124"/>
      <c r="BV66" s="124"/>
      <c r="BW66" s="124"/>
      <c r="BX66" s="125"/>
    </row>
    <row r="67" spans="1:76" ht="15" customHeight="1">
      <c r="A67" s="57" t="s">
        <v>48</v>
      </c>
      <c r="B67" s="58"/>
      <c r="C67" s="58"/>
      <c r="D67" s="59"/>
      <c r="E67" s="60" t="s">
        <v>263</v>
      </c>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2"/>
      <c r="BC67" s="78">
        <v>0</v>
      </c>
      <c r="BD67" s="124"/>
      <c r="BE67" s="124"/>
      <c r="BF67" s="124"/>
      <c r="BG67" s="124"/>
      <c r="BH67" s="124"/>
      <c r="BI67" s="124"/>
      <c r="BJ67" s="124"/>
      <c r="BK67" s="124"/>
      <c r="BL67" s="124"/>
      <c r="BM67" s="125"/>
      <c r="BN67" s="78">
        <v>0</v>
      </c>
      <c r="BO67" s="124"/>
      <c r="BP67" s="124"/>
      <c r="BQ67" s="124"/>
      <c r="BR67" s="124"/>
      <c r="BS67" s="124"/>
      <c r="BT67" s="124"/>
      <c r="BU67" s="124"/>
      <c r="BV67" s="124"/>
      <c r="BW67" s="124"/>
      <c r="BX67" s="125"/>
    </row>
    <row r="68" spans="1:76" ht="15" customHeight="1">
      <c r="A68" s="57" t="s">
        <v>49</v>
      </c>
      <c r="B68" s="58"/>
      <c r="C68" s="58"/>
      <c r="D68" s="58"/>
      <c r="E68" s="111" t="s">
        <v>255</v>
      </c>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3"/>
      <c r="BC68" s="114">
        <f>BC63</f>
        <v>161594</v>
      </c>
      <c r="BD68" s="115"/>
      <c r="BE68" s="115"/>
      <c r="BF68" s="115"/>
      <c r="BG68" s="115"/>
      <c r="BH68" s="115"/>
      <c r="BI68" s="115"/>
      <c r="BJ68" s="115"/>
      <c r="BK68" s="115"/>
      <c r="BL68" s="115"/>
      <c r="BM68" s="116"/>
      <c r="BN68" s="114">
        <f>BN63</f>
        <v>242159</v>
      </c>
      <c r="BO68" s="115"/>
      <c r="BP68" s="115"/>
      <c r="BQ68" s="115"/>
      <c r="BR68" s="115"/>
      <c r="BS68" s="115"/>
      <c r="BT68" s="115"/>
      <c r="BU68" s="115"/>
      <c r="BV68" s="115"/>
      <c r="BW68" s="115"/>
      <c r="BX68" s="116"/>
    </row>
    <row r="69" spans="1:76" ht="19.5" customHeight="1">
      <c r="A69" s="57" t="s">
        <v>161</v>
      </c>
      <c r="B69" s="58"/>
      <c r="C69" s="58"/>
      <c r="D69" s="59"/>
      <c r="E69" s="60" t="s">
        <v>264</v>
      </c>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2"/>
      <c r="BC69" s="63">
        <v>141691</v>
      </c>
      <c r="BD69" s="64"/>
      <c r="BE69" s="64"/>
      <c r="BF69" s="64"/>
      <c r="BG69" s="64"/>
      <c r="BH69" s="64"/>
      <c r="BI69" s="64"/>
      <c r="BJ69" s="64"/>
      <c r="BK69" s="64"/>
      <c r="BL69" s="64"/>
      <c r="BM69" s="65"/>
      <c r="BN69" s="63">
        <v>238348</v>
      </c>
      <c r="BO69" s="64"/>
      <c r="BP69" s="64"/>
      <c r="BQ69" s="64"/>
      <c r="BR69" s="64"/>
      <c r="BS69" s="64"/>
      <c r="BT69" s="64"/>
      <c r="BU69" s="64"/>
      <c r="BV69" s="64"/>
      <c r="BW69" s="64"/>
      <c r="BX69" s="65"/>
    </row>
    <row r="70" spans="1:76" ht="18.75" customHeight="1">
      <c r="A70" s="57" t="s">
        <v>162</v>
      </c>
      <c r="B70" s="58"/>
      <c r="C70" s="58"/>
      <c r="D70" s="59"/>
      <c r="E70" s="60" t="s">
        <v>265</v>
      </c>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2"/>
      <c r="BC70" s="63">
        <v>19903</v>
      </c>
      <c r="BD70" s="64"/>
      <c r="BE70" s="64"/>
      <c r="BF70" s="64"/>
      <c r="BG70" s="64"/>
      <c r="BH70" s="64"/>
      <c r="BI70" s="64"/>
      <c r="BJ70" s="64"/>
      <c r="BK70" s="64"/>
      <c r="BL70" s="64"/>
      <c r="BM70" s="65"/>
      <c r="BN70" s="63">
        <v>3811</v>
      </c>
      <c r="BO70" s="64"/>
      <c r="BP70" s="64"/>
      <c r="BQ70" s="64"/>
      <c r="BR70" s="64"/>
      <c r="BS70" s="64"/>
      <c r="BT70" s="64"/>
      <c r="BU70" s="64"/>
      <c r="BV70" s="64"/>
      <c r="BW70" s="64"/>
      <c r="BX70" s="65"/>
    </row>
    <row r="71" spans="1:76" ht="15">
      <c r="A71" s="81"/>
      <c r="B71" s="82"/>
      <c r="C71" s="82"/>
      <c r="D71" s="83"/>
      <c r="E71" s="84" t="s">
        <v>163</v>
      </c>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6"/>
      <c r="BC71" s="66"/>
      <c r="BD71" s="67"/>
      <c r="BE71" s="67"/>
      <c r="BF71" s="67"/>
      <c r="BG71" s="67"/>
      <c r="BH71" s="67"/>
      <c r="BI71" s="67"/>
      <c r="BJ71" s="67"/>
      <c r="BK71" s="67"/>
      <c r="BL71" s="67"/>
      <c r="BM71" s="68"/>
      <c r="BN71" s="66"/>
      <c r="BO71" s="67"/>
      <c r="BP71" s="67"/>
      <c r="BQ71" s="67"/>
      <c r="BR71" s="67"/>
      <c r="BS71" s="67"/>
      <c r="BT71" s="67"/>
      <c r="BU71" s="67"/>
      <c r="BV71" s="67"/>
      <c r="BW71" s="67"/>
      <c r="BX71" s="68"/>
    </row>
    <row r="72" ht="11.25" customHeight="1"/>
    <row r="73" ht="11.25" customHeight="1"/>
    <row r="74" spans="1:58" ht="15">
      <c r="A74" s="16" t="s">
        <v>131</v>
      </c>
      <c r="B74" s="3"/>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11"/>
      <c r="AL74" s="11"/>
      <c r="AM74" s="11"/>
      <c r="AN74" s="11"/>
      <c r="AO74" s="11"/>
      <c r="AP74" s="11"/>
      <c r="AQ74" s="11"/>
      <c r="AR74" s="11"/>
      <c r="AS74" s="11"/>
      <c r="AT74" s="11"/>
      <c r="AU74" s="11"/>
      <c r="AV74" s="11"/>
      <c r="AW74" s="11"/>
      <c r="AX74" s="11"/>
      <c r="AY74" s="11"/>
      <c r="AZ74" s="11"/>
      <c r="BA74" s="11"/>
      <c r="BB74" s="19"/>
      <c r="BC74" s="19"/>
      <c r="BD74" s="19"/>
      <c r="BF74" s="16" t="s">
        <v>132</v>
      </c>
    </row>
    <row r="75" spans="1:58" ht="15">
      <c r="A75" s="16"/>
      <c r="B75" s="3"/>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10"/>
      <c r="AL75" s="10"/>
      <c r="AM75" s="10"/>
      <c r="AN75" s="10"/>
      <c r="AO75" s="10"/>
      <c r="AP75" s="10"/>
      <c r="AQ75" s="10"/>
      <c r="AR75" s="10"/>
      <c r="AS75" s="10"/>
      <c r="AT75" s="10"/>
      <c r="AU75" s="10"/>
      <c r="AV75" s="10"/>
      <c r="AW75" s="10"/>
      <c r="AX75" s="10"/>
      <c r="AY75" s="10"/>
      <c r="AZ75" s="10"/>
      <c r="BA75" s="10"/>
      <c r="BB75" s="5"/>
      <c r="BC75" s="5"/>
      <c r="BD75" s="5"/>
      <c r="BF75" s="16"/>
    </row>
    <row r="76" spans="1:56" ht="14.25" customHeight="1">
      <c r="A76" s="3"/>
      <c r="B76" s="3"/>
      <c r="C76" s="9"/>
      <c r="D76" s="9"/>
      <c r="E76" s="9"/>
      <c r="F76" s="9"/>
      <c r="G76" s="9"/>
      <c r="H76" s="9"/>
      <c r="I76" s="9"/>
      <c r="J76" s="9"/>
      <c r="K76" s="9"/>
      <c r="L76" s="9"/>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3"/>
      <c r="AZ76" s="9"/>
      <c r="BA76" s="9"/>
      <c r="BB76" s="9"/>
      <c r="BC76" s="9"/>
      <c r="BD76" s="9"/>
    </row>
    <row r="77" spans="1:58" ht="15">
      <c r="A77" s="16" t="s">
        <v>133</v>
      </c>
      <c r="B77" s="3"/>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11"/>
      <c r="AL77" s="11"/>
      <c r="AM77" s="11"/>
      <c r="AN77" s="11"/>
      <c r="AO77" s="11"/>
      <c r="AP77" s="11"/>
      <c r="AQ77" s="11"/>
      <c r="AR77" s="11"/>
      <c r="AS77" s="11"/>
      <c r="AT77" s="11"/>
      <c r="AU77" s="11"/>
      <c r="AV77" s="11"/>
      <c r="AW77" s="11"/>
      <c r="AX77" s="11"/>
      <c r="AY77" s="11"/>
      <c r="AZ77" s="11"/>
      <c r="BA77" s="11"/>
      <c r="BB77" s="11"/>
      <c r="BC77" s="11"/>
      <c r="BD77" s="11"/>
      <c r="BF77" s="16" t="s">
        <v>134</v>
      </c>
    </row>
    <row r="78" spans="1:54" ht="15">
      <c r="A78" s="3"/>
      <c r="B78" s="3"/>
      <c r="C78" s="9"/>
      <c r="D78" s="9"/>
      <c r="E78" s="9"/>
      <c r="F78" s="9"/>
      <c r="G78" s="9"/>
      <c r="H78" s="9"/>
      <c r="I78" s="9"/>
      <c r="J78" s="9"/>
      <c r="K78" s="9"/>
      <c r="L78" s="9"/>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3"/>
      <c r="AX78" s="9"/>
      <c r="AY78" s="9"/>
      <c r="AZ78" s="9"/>
      <c r="BA78" s="9"/>
      <c r="BB78" s="9"/>
    </row>
    <row r="79" spans="1:54" ht="15">
      <c r="A79" s="16" t="s">
        <v>72</v>
      </c>
      <c r="B79" s="3"/>
      <c r="C79" s="9"/>
      <c r="D79" s="9"/>
      <c r="E79" s="9"/>
      <c r="F79" s="9"/>
      <c r="G79" s="9"/>
      <c r="H79" s="9"/>
      <c r="I79" s="9"/>
      <c r="J79" s="9"/>
      <c r="K79" s="9"/>
      <c r="L79" s="9"/>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3"/>
      <c r="AX79" s="9"/>
      <c r="AY79" s="9"/>
      <c r="AZ79" s="9"/>
      <c r="BA79" s="9"/>
      <c r="BB79" s="9"/>
    </row>
    <row r="80" spans="1:10" ht="15">
      <c r="A80" s="9"/>
      <c r="B80" s="9"/>
      <c r="C80" s="9"/>
      <c r="D80" s="9"/>
      <c r="E80" s="9"/>
      <c r="F80" s="9"/>
      <c r="G80" s="9"/>
      <c r="H80" s="9"/>
      <c r="I80" s="9"/>
      <c r="J80" s="9"/>
    </row>
    <row r="81" spans="1:54" ht="15">
      <c r="A81" s="16" t="s">
        <v>17</v>
      </c>
      <c r="B81" s="3"/>
      <c r="C81" s="9"/>
      <c r="D81" s="9"/>
      <c r="E81" s="9"/>
      <c r="F81" s="9"/>
      <c r="G81" s="9"/>
      <c r="H81" s="9"/>
      <c r="K81" s="15"/>
      <c r="L81" s="15"/>
      <c r="M81" s="15"/>
      <c r="N81" s="15"/>
      <c r="O81" s="15"/>
      <c r="P81" s="15"/>
      <c r="Q81" s="15"/>
      <c r="R81" s="15"/>
      <c r="S81" s="15"/>
      <c r="T81" s="15"/>
      <c r="U81" s="15"/>
      <c r="V81" s="15"/>
      <c r="W81" s="15"/>
      <c r="X81" s="15"/>
      <c r="Y81" s="15"/>
      <c r="Z81" s="15"/>
      <c r="AA81" s="15"/>
      <c r="AB81" s="15"/>
      <c r="AC81" s="17" t="s">
        <v>247</v>
      </c>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row>
    <row r="82" spans="1:54" ht="7.5" customHeight="1">
      <c r="A82" s="3"/>
      <c r="B82" s="3"/>
      <c r="C82" s="9"/>
      <c r="D82" s="9"/>
      <c r="E82" s="9"/>
      <c r="F82" s="9"/>
      <c r="G82" s="9"/>
      <c r="H82" s="9"/>
      <c r="I82" s="9"/>
      <c r="J82" s="9"/>
      <c r="K82" s="9"/>
      <c r="L82" s="9"/>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3"/>
      <c r="AX82" s="9"/>
      <c r="AY82" s="9"/>
      <c r="AZ82" s="9"/>
      <c r="BA82" s="9"/>
      <c r="BB82" s="9"/>
    </row>
    <row r="83" spans="1:54" ht="15">
      <c r="A83" s="16" t="s">
        <v>18</v>
      </c>
      <c r="B83" s="9"/>
      <c r="C83" s="9"/>
      <c r="D83" s="9"/>
      <c r="E83" s="9"/>
      <c r="F83" s="9"/>
      <c r="G83" s="9"/>
      <c r="H83" s="15"/>
      <c r="I83" s="17" t="s">
        <v>135</v>
      </c>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9"/>
      <c r="AY83" s="9"/>
      <c r="AZ83" s="9"/>
      <c r="BA83" s="9"/>
      <c r="BB83" s="9"/>
    </row>
    <row r="84" spans="1:54" ht="7.5" customHeight="1">
      <c r="A84" s="3"/>
      <c r="B84" s="3"/>
      <c r="C84" s="9"/>
      <c r="D84" s="9"/>
      <c r="E84" s="9"/>
      <c r="F84" s="9"/>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3"/>
      <c r="AX84" s="9"/>
      <c r="AY84" s="9"/>
      <c r="AZ84" s="9"/>
      <c r="BA84" s="9"/>
      <c r="BB84" s="9"/>
    </row>
    <row r="85" spans="1:46" s="21" customFormat="1" ht="14.25">
      <c r="A85" s="12" t="s">
        <v>19</v>
      </c>
      <c r="B85" s="44" t="s">
        <v>35</v>
      </c>
      <c r="C85" s="44"/>
      <c r="D85" s="44"/>
      <c r="E85" s="16" t="s">
        <v>9</v>
      </c>
      <c r="G85" s="22" t="s">
        <v>256</v>
      </c>
      <c r="H85" s="22"/>
      <c r="I85" s="22"/>
      <c r="J85" s="22"/>
      <c r="K85" s="22"/>
      <c r="L85" s="22"/>
      <c r="M85" s="22"/>
      <c r="N85" s="22"/>
      <c r="O85" s="22"/>
      <c r="P85" s="22"/>
      <c r="Q85" s="22"/>
      <c r="R85" s="22"/>
      <c r="S85" s="22"/>
      <c r="T85" s="17">
        <v>2011</v>
      </c>
      <c r="U85" s="22">
        <v>2011</v>
      </c>
      <c r="V85" s="23"/>
      <c r="W85" s="22"/>
      <c r="X85" s="22"/>
      <c r="Y85" s="22"/>
      <c r="Z85" s="17" t="s">
        <v>10</v>
      </c>
      <c r="AA85" s="17"/>
      <c r="AB85" s="17"/>
      <c r="AC85" s="17"/>
      <c r="AD85" s="17"/>
      <c r="AE85" s="17"/>
      <c r="AF85" s="17"/>
      <c r="AG85" s="17"/>
      <c r="AH85" s="17"/>
      <c r="AI85" s="17"/>
      <c r="AJ85" s="17"/>
      <c r="AK85" s="17"/>
      <c r="AL85" s="17"/>
      <c r="AM85" s="24"/>
      <c r="AN85" s="24"/>
      <c r="AO85" s="24"/>
      <c r="AP85" s="24"/>
      <c r="AQ85" s="25"/>
      <c r="AR85" s="24"/>
      <c r="AS85" s="24"/>
      <c r="AT85" s="24"/>
    </row>
  </sheetData>
  <sheetProtection/>
  <mergeCells count="219">
    <mergeCell ref="B85:D85"/>
    <mergeCell ref="BC70:BM71"/>
    <mergeCell ref="BN70:BX71"/>
    <mergeCell ref="A71:D71"/>
    <mergeCell ref="E71:BB71"/>
    <mergeCell ref="A70:D70"/>
    <mergeCell ref="A8:BX8"/>
    <mergeCell ref="AE10:BX10"/>
    <mergeCell ref="A11:BX11"/>
    <mergeCell ref="L13:BX13"/>
    <mergeCell ref="E70:BB70"/>
    <mergeCell ref="BC62:BM62"/>
    <mergeCell ref="BN62:BX62"/>
    <mergeCell ref="A69:D69"/>
    <mergeCell ref="E69:BB69"/>
    <mergeCell ref="A67:D67"/>
    <mergeCell ref="E67:BB67"/>
    <mergeCell ref="BC69:BM69"/>
    <mergeCell ref="BN69:BX69"/>
    <mergeCell ref="BC67:BM67"/>
    <mergeCell ref="BN67:BX67"/>
    <mergeCell ref="A66:D66"/>
    <mergeCell ref="E66:BB66"/>
    <mergeCell ref="BC61:BM61"/>
    <mergeCell ref="BN61:BX61"/>
    <mergeCell ref="A62:D62"/>
    <mergeCell ref="E62:BB62"/>
    <mergeCell ref="A61:D61"/>
    <mergeCell ref="E61:BB61"/>
    <mergeCell ref="BC66:BM66"/>
    <mergeCell ref="BC59:BM59"/>
    <mergeCell ref="BN59:BX59"/>
    <mergeCell ref="BC58:BM58"/>
    <mergeCell ref="BN58:BX58"/>
    <mergeCell ref="A60:D60"/>
    <mergeCell ref="E60:BB60"/>
    <mergeCell ref="BN66:BX66"/>
    <mergeCell ref="BC60:BM60"/>
    <mergeCell ref="BN60:BX60"/>
    <mergeCell ref="A59:D59"/>
    <mergeCell ref="E59:BB59"/>
    <mergeCell ref="A58:D58"/>
    <mergeCell ref="E58:BB58"/>
    <mergeCell ref="BC56:BM56"/>
    <mergeCell ref="BN56:BX56"/>
    <mergeCell ref="A57:D57"/>
    <mergeCell ref="E57:BB57"/>
    <mergeCell ref="A56:D56"/>
    <mergeCell ref="E56:BB56"/>
    <mergeCell ref="BC57:BM57"/>
    <mergeCell ref="BN57:BX57"/>
    <mergeCell ref="BC54:BM55"/>
    <mergeCell ref="BN54:BX55"/>
    <mergeCell ref="A55:D55"/>
    <mergeCell ref="E55:BB55"/>
    <mergeCell ref="A54:D54"/>
    <mergeCell ref="E54:BB54"/>
    <mergeCell ref="A52:D52"/>
    <mergeCell ref="E52:BB52"/>
    <mergeCell ref="BC52:BM53"/>
    <mergeCell ref="BN52:BX53"/>
    <mergeCell ref="A53:D53"/>
    <mergeCell ref="E53:BB53"/>
    <mergeCell ref="BC50:BM50"/>
    <mergeCell ref="BN50:BX50"/>
    <mergeCell ref="A51:D51"/>
    <mergeCell ref="E51:BB51"/>
    <mergeCell ref="A50:D50"/>
    <mergeCell ref="E50:BB50"/>
    <mergeCell ref="BC51:BM51"/>
    <mergeCell ref="BN51:BX51"/>
    <mergeCell ref="BC47:BM48"/>
    <mergeCell ref="BN47:BX48"/>
    <mergeCell ref="A48:D48"/>
    <mergeCell ref="E48:BB48"/>
    <mergeCell ref="A47:D47"/>
    <mergeCell ref="E47:BB47"/>
    <mergeCell ref="BC49:BM49"/>
    <mergeCell ref="BN49:BX49"/>
    <mergeCell ref="A49:D49"/>
    <mergeCell ref="E49:BB49"/>
    <mergeCell ref="A46:D46"/>
    <mergeCell ref="E46:BB46"/>
    <mergeCell ref="A45:D45"/>
    <mergeCell ref="E45:BB45"/>
    <mergeCell ref="BC46:BM46"/>
    <mergeCell ref="BN46:BX46"/>
    <mergeCell ref="BC45:BM45"/>
    <mergeCell ref="BN45:BX45"/>
    <mergeCell ref="BC43:BM44"/>
    <mergeCell ref="BN43:BX44"/>
    <mergeCell ref="A44:D44"/>
    <mergeCell ref="E44:BB44"/>
    <mergeCell ref="A43:D43"/>
    <mergeCell ref="E43:BB43"/>
    <mergeCell ref="BC41:BM42"/>
    <mergeCell ref="BN41:BX42"/>
    <mergeCell ref="A42:D42"/>
    <mergeCell ref="E42:BB42"/>
    <mergeCell ref="A41:D41"/>
    <mergeCell ref="E41:BB41"/>
    <mergeCell ref="BC39:BM40"/>
    <mergeCell ref="BN39:BX40"/>
    <mergeCell ref="A40:D40"/>
    <mergeCell ref="E40:BB40"/>
    <mergeCell ref="A39:D39"/>
    <mergeCell ref="E39:BB39"/>
    <mergeCell ref="BC37:BM38"/>
    <mergeCell ref="BN37:BX38"/>
    <mergeCell ref="A38:D38"/>
    <mergeCell ref="E38:BB38"/>
    <mergeCell ref="A37:D37"/>
    <mergeCell ref="E37:BB37"/>
    <mergeCell ref="BC36:BM36"/>
    <mergeCell ref="BN36:BX36"/>
    <mergeCell ref="A36:D36"/>
    <mergeCell ref="E36:BB36"/>
    <mergeCell ref="BC31:BM31"/>
    <mergeCell ref="BN31:BX31"/>
    <mergeCell ref="A32:D32"/>
    <mergeCell ref="E32:BB32"/>
    <mergeCell ref="A31:D31"/>
    <mergeCell ref="E31:BB31"/>
    <mergeCell ref="A33:D33"/>
    <mergeCell ref="E33:BB33"/>
    <mergeCell ref="BC32:BM32"/>
    <mergeCell ref="BN32:BX32"/>
    <mergeCell ref="BC33:BM35"/>
    <mergeCell ref="BN33:BX35"/>
    <mergeCell ref="A34:D34"/>
    <mergeCell ref="E34:BB34"/>
    <mergeCell ref="A35:D35"/>
    <mergeCell ref="E35:BB35"/>
    <mergeCell ref="BC29:BM29"/>
    <mergeCell ref="BN29:BX29"/>
    <mergeCell ref="A29:D29"/>
    <mergeCell ref="E29:BB29"/>
    <mergeCell ref="BC30:BM30"/>
    <mergeCell ref="BN30:BX30"/>
    <mergeCell ref="A30:D30"/>
    <mergeCell ref="E30:BB30"/>
    <mergeCell ref="A28:D28"/>
    <mergeCell ref="E28:BB28"/>
    <mergeCell ref="A27:D27"/>
    <mergeCell ref="E27:BB27"/>
    <mergeCell ref="BC28:BM28"/>
    <mergeCell ref="BN28:BX28"/>
    <mergeCell ref="BC27:BM27"/>
    <mergeCell ref="BN27:BX27"/>
    <mergeCell ref="BC25:BM25"/>
    <mergeCell ref="BN25:BX25"/>
    <mergeCell ref="A25:D25"/>
    <mergeCell ref="E25:BB25"/>
    <mergeCell ref="BC26:BM26"/>
    <mergeCell ref="BN26:BX26"/>
    <mergeCell ref="A26:D26"/>
    <mergeCell ref="E26:BB26"/>
    <mergeCell ref="BN24:BX24"/>
    <mergeCell ref="BN23:BX23"/>
    <mergeCell ref="A24:D24"/>
    <mergeCell ref="E24:BB24"/>
    <mergeCell ref="A23:D23"/>
    <mergeCell ref="E23:BB23"/>
    <mergeCell ref="BC23:BM23"/>
    <mergeCell ref="BC24:BM24"/>
    <mergeCell ref="BC22:BM22"/>
    <mergeCell ref="BN22:BX22"/>
    <mergeCell ref="BN20:BX20"/>
    <mergeCell ref="A21:D21"/>
    <mergeCell ref="E21:BB21"/>
    <mergeCell ref="BC21:BM21"/>
    <mergeCell ref="BC20:BM20"/>
    <mergeCell ref="A20:D20"/>
    <mergeCell ref="A19:D19"/>
    <mergeCell ref="E19:BB19"/>
    <mergeCell ref="A22:D22"/>
    <mergeCell ref="E22:BB22"/>
    <mergeCell ref="E20:BB20"/>
    <mergeCell ref="BN21:BX21"/>
    <mergeCell ref="BC19:BM19"/>
    <mergeCell ref="BN19:BX19"/>
    <mergeCell ref="A7:BX7"/>
    <mergeCell ref="BQ4:BX4"/>
    <mergeCell ref="U5:AD5"/>
    <mergeCell ref="AE5:AM5"/>
    <mergeCell ref="AN5:BB5"/>
    <mergeCell ref="BC5:BP5"/>
    <mergeCell ref="BC18:BM18"/>
    <mergeCell ref="BN18:BX18"/>
    <mergeCell ref="A18:D18"/>
    <mergeCell ref="E18:BB18"/>
    <mergeCell ref="U2:AD2"/>
    <mergeCell ref="AE2:BX2"/>
    <mergeCell ref="U3:AD3"/>
    <mergeCell ref="AE3:AM3"/>
    <mergeCell ref="AN3:BB3"/>
    <mergeCell ref="BQ5:BX5"/>
    <mergeCell ref="U4:AD4"/>
    <mergeCell ref="AE4:AM4"/>
    <mergeCell ref="AN4:BB4"/>
    <mergeCell ref="BC4:BP4"/>
    <mergeCell ref="BC3:BP3"/>
    <mergeCell ref="BQ3:BX3"/>
    <mergeCell ref="A65:D65"/>
    <mergeCell ref="E65:BB65"/>
    <mergeCell ref="BC65:BM65"/>
    <mergeCell ref="BN65:BX65"/>
    <mergeCell ref="A63:D63"/>
    <mergeCell ref="E63:BB63"/>
    <mergeCell ref="BC63:BM63"/>
    <mergeCell ref="BN63:BX63"/>
    <mergeCell ref="A68:D68"/>
    <mergeCell ref="E68:BB68"/>
    <mergeCell ref="BC68:BM68"/>
    <mergeCell ref="BN68:BX68"/>
    <mergeCell ref="A64:D64"/>
    <mergeCell ref="E64:BB64"/>
    <mergeCell ref="BC64:BM64"/>
    <mergeCell ref="BN64:BX64"/>
  </mergeCells>
  <printOptions/>
  <pageMargins left="0.43" right="0.23" top="0.35" bottom="0.73" header="0.29"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2:CV62"/>
  <sheetViews>
    <sheetView zoomScalePageLayoutView="0" workbookViewId="0" topLeftCell="A1">
      <selection activeCell="AK12" sqref="AK12:BK12"/>
    </sheetView>
  </sheetViews>
  <sheetFormatPr defaultColWidth="1.12109375" defaultRowHeight="12.75"/>
  <cols>
    <col min="1" max="12" width="1.12109375" style="27" customWidth="1"/>
    <col min="13" max="14" width="1.25" style="27" customWidth="1"/>
    <col min="15" max="20" width="1.12109375" style="27" customWidth="1"/>
    <col min="21" max="21" width="5.00390625" style="27" bestFit="1" customWidth="1"/>
    <col min="22" max="16384" width="1.12109375" style="27" customWidth="1"/>
  </cols>
  <sheetData>
    <row r="2" ht="12.75">
      <c r="CQ2" s="2" t="s">
        <v>0</v>
      </c>
    </row>
    <row r="3" spans="19:95" ht="12.75">
      <c r="S3" s="144" t="s">
        <v>1</v>
      </c>
      <c r="T3" s="145"/>
      <c r="U3" s="145"/>
      <c r="V3" s="145"/>
      <c r="W3" s="145"/>
      <c r="X3" s="145"/>
      <c r="Y3" s="145"/>
      <c r="Z3" s="145"/>
      <c r="AA3" s="145"/>
      <c r="AB3" s="145"/>
      <c r="AC3" s="145"/>
      <c r="AD3" s="145"/>
      <c r="AE3" s="146"/>
      <c r="AF3" s="147" t="s">
        <v>191</v>
      </c>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9"/>
    </row>
    <row r="4" spans="19:95" ht="12.75">
      <c r="S4" s="150" t="s">
        <v>2</v>
      </c>
      <c r="T4" s="151"/>
      <c r="U4" s="151"/>
      <c r="V4" s="151"/>
      <c r="W4" s="151"/>
      <c r="X4" s="151"/>
      <c r="Y4" s="151"/>
      <c r="Z4" s="151"/>
      <c r="AA4" s="151"/>
      <c r="AB4" s="151"/>
      <c r="AC4" s="151"/>
      <c r="AD4" s="151"/>
      <c r="AE4" s="152"/>
      <c r="AF4" s="144" t="s">
        <v>4</v>
      </c>
      <c r="AG4" s="145"/>
      <c r="AH4" s="145"/>
      <c r="AI4" s="145"/>
      <c r="AJ4" s="145"/>
      <c r="AK4" s="145"/>
      <c r="AL4" s="145"/>
      <c r="AM4" s="145"/>
      <c r="AN4" s="145"/>
      <c r="AO4" s="145"/>
      <c r="AP4" s="145"/>
      <c r="AQ4" s="145"/>
      <c r="AR4" s="145"/>
      <c r="AS4" s="146"/>
      <c r="AT4" s="144" t="s">
        <v>5</v>
      </c>
      <c r="AU4" s="145"/>
      <c r="AV4" s="145"/>
      <c r="AW4" s="145"/>
      <c r="AX4" s="145"/>
      <c r="AY4" s="145"/>
      <c r="AZ4" s="145"/>
      <c r="BA4" s="145"/>
      <c r="BB4" s="145"/>
      <c r="BC4" s="145"/>
      <c r="BD4" s="145"/>
      <c r="BE4" s="145"/>
      <c r="BF4" s="145"/>
      <c r="BG4" s="145"/>
      <c r="BH4" s="145"/>
      <c r="BI4" s="145"/>
      <c r="BJ4" s="145"/>
      <c r="BK4" s="145"/>
      <c r="BL4" s="145"/>
      <c r="BM4" s="145"/>
      <c r="BN4" s="145"/>
      <c r="BO4" s="145"/>
      <c r="BP4" s="146"/>
      <c r="BQ4" s="144" t="s">
        <v>6</v>
      </c>
      <c r="BR4" s="145"/>
      <c r="BS4" s="145"/>
      <c r="BT4" s="145"/>
      <c r="BU4" s="145"/>
      <c r="BV4" s="145"/>
      <c r="BW4" s="145"/>
      <c r="BX4" s="145"/>
      <c r="BY4" s="145"/>
      <c r="BZ4" s="145"/>
      <c r="CA4" s="145"/>
      <c r="CB4" s="145"/>
      <c r="CC4" s="145"/>
      <c r="CD4" s="145"/>
      <c r="CE4" s="145"/>
      <c r="CF4" s="145"/>
      <c r="CG4" s="146"/>
      <c r="CH4" s="144" t="s">
        <v>8</v>
      </c>
      <c r="CI4" s="145"/>
      <c r="CJ4" s="145"/>
      <c r="CK4" s="145"/>
      <c r="CL4" s="145"/>
      <c r="CM4" s="145"/>
      <c r="CN4" s="145"/>
      <c r="CO4" s="145"/>
      <c r="CP4" s="145"/>
      <c r="CQ4" s="146"/>
    </row>
    <row r="5" spans="19:95" ht="12.75">
      <c r="S5" s="153"/>
      <c r="T5" s="154"/>
      <c r="U5" s="154"/>
      <c r="V5" s="154"/>
      <c r="W5" s="154"/>
      <c r="X5" s="154"/>
      <c r="Y5" s="154"/>
      <c r="Z5" s="154"/>
      <c r="AA5" s="154"/>
      <c r="AB5" s="154"/>
      <c r="AC5" s="154"/>
      <c r="AD5" s="154"/>
      <c r="AE5" s="155"/>
      <c r="AF5" s="153"/>
      <c r="AG5" s="154"/>
      <c r="AH5" s="154"/>
      <c r="AI5" s="154"/>
      <c r="AJ5" s="154"/>
      <c r="AK5" s="154"/>
      <c r="AL5" s="154"/>
      <c r="AM5" s="154"/>
      <c r="AN5" s="154"/>
      <c r="AO5" s="154"/>
      <c r="AP5" s="154"/>
      <c r="AQ5" s="154"/>
      <c r="AR5" s="154"/>
      <c r="AS5" s="155"/>
      <c r="AT5" s="153" t="s">
        <v>6</v>
      </c>
      <c r="AU5" s="154"/>
      <c r="AV5" s="154"/>
      <c r="AW5" s="154"/>
      <c r="AX5" s="154"/>
      <c r="AY5" s="154"/>
      <c r="AZ5" s="154"/>
      <c r="BA5" s="154"/>
      <c r="BB5" s="154"/>
      <c r="BC5" s="154"/>
      <c r="BD5" s="154"/>
      <c r="BE5" s="154"/>
      <c r="BF5" s="154"/>
      <c r="BG5" s="154"/>
      <c r="BH5" s="154"/>
      <c r="BI5" s="154"/>
      <c r="BJ5" s="154"/>
      <c r="BK5" s="154"/>
      <c r="BL5" s="154"/>
      <c r="BM5" s="154"/>
      <c r="BN5" s="154"/>
      <c r="BO5" s="154"/>
      <c r="BP5" s="155"/>
      <c r="BQ5" s="153" t="s">
        <v>7</v>
      </c>
      <c r="BR5" s="154"/>
      <c r="BS5" s="154"/>
      <c r="BT5" s="154"/>
      <c r="BU5" s="154"/>
      <c r="BV5" s="154"/>
      <c r="BW5" s="154"/>
      <c r="BX5" s="154"/>
      <c r="BY5" s="154"/>
      <c r="BZ5" s="154"/>
      <c r="CA5" s="154"/>
      <c r="CB5" s="154"/>
      <c r="CC5" s="154"/>
      <c r="CD5" s="154"/>
      <c r="CE5" s="154"/>
      <c r="CF5" s="154"/>
      <c r="CG5" s="155"/>
      <c r="CH5" s="153"/>
      <c r="CI5" s="154"/>
      <c r="CJ5" s="154"/>
      <c r="CK5" s="154"/>
      <c r="CL5" s="154"/>
      <c r="CM5" s="154"/>
      <c r="CN5" s="154"/>
      <c r="CO5" s="154"/>
      <c r="CP5" s="154"/>
      <c r="CQ5" s="155"/>
    </row>
    <row r="6" spans="19:95" ht="12.75">
      <c r="S6" s="156" t="s">
        <v>212</v>
      </c>
      <c r="T6" s="157"/>
      <c r="U6" s="157"/>
      <c r="V6" s="157"/>
      <c r="W6" s="157"/>
      <c r="X6" s="157"/>
      <c r="Y6" s="157"/>
      <c r="Z6" s="157"/>
      <c r="AA6" s="157"/>
      <c r="AB6" s="157"/>
      <c r="AC6" s="157"/>
      <c r="AD6" s="157"/>
      <c r="AE6" s="158"/>
      <c r="AF6" s="156" t="s">
        <v>213</v>
      </c>
      <c r="AG6" s="157"/>
      <c r="AH6" s="157"/>
      <c r="AI6" s="157"/>
      <c r="AJ6" s="157"/>
      <c r="AK6" s="157"/>
      <c r="AL6" s="157"/>
      <c r="AM6" s="157"/>
      <c r="AN6" s="157"/>
      <c r="AO6" s="157"/>
      <c r="AP6" s="157"/>
      <c r="AQ6" s="157"/>
      <c r="AR6" s="157"/>
      <c r="AS6" s="158"/>
      <c r="AT6" s="156" t="s">
        <v>108</v>
      </c>
      <c r="AU6" s="157"/>
      <c r="AV6" s="157"/>
      <c r="AW6" s="157"/>
      <c r="AX6" s="157"/>
      <c r="AY6" s="157"/>
      <c r="AZ6" s="157"/>
      <c r="BA6" s="157"/>
      <c r="BB6" s="157"/>
      <c r="BC6" s="157"/>
      <c r="BD6" s="157"/>
      <c r="BE6" s="157"/>
      <c r="BF6" s="157"/>
      <c r="BG6" s="157"/>
      <c r="BH6" s="157"/>
      <c r="BI6" s="157"/>
      <c r="BJ6" s="157"/>
      <c r="BK6" s="157"/>
      <c r="BL6" s="157"/>
      <c r="BM6" s="157"/>
      <c r="BN6" s="157"/>
      <c r="BO6" s="157"/>
      <c r="BP6" s="158"/>
      <c r="BQ6" s="156" t="s">
        <v>214</v>
      </c>
      <c r="BR6" s="157"/>
      <c r="BS6" s="157"/>
      <c r="BT6" s="157"/>
      <c r="BU6" s="157"/>
      <c r="BV6" s="157"/>
      <c r="BW6" s="157"/>
      <c r="BX6" s="157"/>
      <c r="BY6" s="157"/>
      <c r="BZ6" s="157"/>
      <c r="CA6" s="157"/>
      <c r="CB6" s="157"/>
      <c r="CC6" s="157"/>
      <c r="CD6" s="157"/>
      <c r="CE6" s="157"/>
      <c r="CF6" s="157"/>
      <c r="CG6" s="158"/>
      <c r="CH6" s="159" t="s">
        <v>109</v>
      </c>
      <c r="CI6" s="157"/>
      <c r="CJ6" s="157"/>
      <c r="CK6" s="157"/>
      <c r="CL6" s="157"/>
      <c r="CM6" s="157"/>
      <c r="CN6" s="157"/>
      <c r="CO6" s="157"/>
      <c r="CP6" s="157"/>
      <c r="CQ6" s="158"/>
    </row>
    <row r="7" ht="19.5" customHeight="1"/>
    <row r="8" spans="1:95" s="28" customFormat="1" ht="15.75">
      <c r="A8" s="163" t="s">
        <v>192</v>
      </c>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row>
    <row r="9" spans="1:95" s="28" customFormat="1" ht="15.75">
      <c r="A9" s="163" t="s">
        <v>193</v>
      </c>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row>
    <row r="10" spans="1:95" s="28" customFormat="1" ht="15.75">
      <c r="A10" s="163" t="s">
        <v>194</v>
      </c>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row>
    <row r="11" spans="1:95" s="28" customFormat="1" ht="15.75">
      <c r="A11" s="163" t="s">
        <v>195</v>
      </c>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row>
    <row r="12" spans="35:64" s="28" customFormat="1" ht="15.75">
      <c r="AI12" s="29"/>
      <c r="AJ12" s="30" t="s">
        <v>196</v>
      </c>
      <c r="AK12" s="164" t="s">
        <v>248</v>
      </c>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31" t="s">
        <v>197</v>
      </c>
    </row>
    <row r="13" spans="35:64" s="28" customFormat="1" ht="15.75">
      <c r="AI13" s="29"/>
      <c r="AJ13" s="30"/>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1"/>
    </row>
    <row r="14" ht="17.25" customHeight="1"/>
    <row r="15" spans="1:97" s="9" customFormat="1" ht="15">
      <c r="A15" s="3" t="s">
        <v>21</v>
      </c>
      <c r="AE15" s="10"/>
      <c r="AM15" s="10"/>
      <c r="AN15" s="10"/>
      <c r="AO15" s="10"/>
      <c r="AP15" s="10"/>
      <c r="AQ15" s="10"/>
      <c r="AR15" s="165" t="s">
        <v>215</v>
      </c>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0"/>
      <c r="CS15" s="10"/>
    </row>
    <row r="16" spans="1:97" s="9" customFormat="1" ht="16.5" customHeight="1">
      <c r="A16" s="48" t="s">
        <v>216</v>
      </c>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10"/>
      <c r="CS16" s="10"/>
    </row>
    <row r="17" spans="1:95" s="9" customFormat="1" ht="21.75" customHeight="1">
      <c r="A17" s="3" t="s">
        <v>11</v>
      </c>
      <c r="O17" s="26"/>
      <c r="P17" s="226" t="s">
        <v>243</v>
      </c>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c r="BW17" s="226"/>
      <c r="BX17" s="226"/>
      <c r="BY17" s="226"/>
      <c r="BZ17" s="226"/>
      <c r="CA17" s="226"/>
      <c r="CB17" s="226"/>
      <c r="CC17" s="226"/>
      <c r="CD17" s="226"/>
      <c r="CE17" s="226"/>
      <c r="CF17" s="226"/>
      <c r="CG17" s="226"/>
      <c r="CH17" s="226"/>
      <c r="CI17" s="226"/>
      <c r="CJ17" s="226"/>
      <c r="CK17" s="226"/>
      <c r="CL17" s="226"/>
      <c r="CM17" s="226"/>
      <c r="CN17" s="226"/>
      <c r="CO17" s="226"/>
      <c r="CP17" s="226"/>
      <c r="CQ17" s="226"/>
    </row>
    <row r="18" spans="1:95" s="9" customFormat="1" ht="15">
      <c r="A18" s="3"/>
      <c r="O18" s="26"/>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row>
    <row r="19" s="9" customFormat="1" ht="14.25" customHeight="1"/>
    <row r="20" spans="69:100" s="9" customFormat="1" ht="15">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12" t="s">
        <v>249</v>
      </c>
      <c r="CR20" s="21"/>
      <c r="CS20" s="21"/>
      <c r="CT20" s="21"/>
      <c r="CU20" s="21"/>
      <c r="CV20" s="21"/>
    </row>
    <row r="21" spans="69:100" s="9" customFormat="1" ht="15">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12" t="s">
        <v>97</v>
      </c>
      <c r="CR21" s="21"/>
      <c r="CS21" s="21"/>
      <c r="CT21" s="21"/>
      <c r="CU21" s="21"/>
      <c r="CV21" s="21"/>
    </row>
    <row r="22" spans="1:95" s="21" customFormat="1" ht="14.25">
      <c r="A22" s="160" t="s">
        <v>198</v>
      </c>
      <c r="B22" s="161"/>
      <c r="C22" s="161"/>
      <c r="D22" s="162"/>
      <c r="E22" s="161" t="s">
        <v>199</v>
      </c>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0" t="s">
        <v>37</v>
      </c>
      <c r="BO22" s="161"/>
      <c r="BP22" s="161"/>
      <c r="BQ22" s="161"/>
      <c r="BR22" s="161"/>
      <c r="BS22" s="161"/>
      <c r="BT22" s="161"/>
      <c r="BU22" s="161"/>
      <c r="BV22" s="161"/>
      <c r="BW22" s="161"/>
      <c r="BX22" s="161"/>
      <c r="BY22" s="161"/>
      <c r="BZ22" s="161"/>
      <c r="CA22" s="162"/>
      <c r="CB22" s="160" t="s">
        <v>200</v>
      </c>
      <c r="CC22" s="161"/>
      <c r="CD22" s="161"/>
      <c r="CE22" s="161"/>
      <c r="CF22" s="161"/>
      <c r="CG22" s="161"/>
      <c r="CH22" s="161"/>
      <c r="CI22" s="161"/>
      <c r="CJ22" s="161"/>
      <c r="CK22" s="161"/>
      <c r="CL22" s="161"/>
      <c r="CM22" s="161"/>
      <c r="CN22" s="161"/>
      <c r="CO22" s="161"/>
      <c r="CP22" s="161"/>
      <c r="CQ22" s="162"/>
    </row>
    <row r="23" spans="1:95" s="21" customFormat="1" ht="14.25">
      <c r="A23" s="166" t="s">
        <v>201</v>
      </c>
      <c r="B23" s="167"/>
      <c r="C23" s="167"/>
      <c r="D23" s="168"/>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6" t="s">
        <v>202</v>
      </c>
      <c r="BO23" s="167"/>
      <c r="BP23" s="167"/>
      <c r="BQ23" s="167"/>
      <c r="BR23" s="167"/>
      <c r="BS23" s="167"/>
      <c r="BT23" s="167"/>
      <c r="BU23" s="167"/>
      <c r="BV23" s="167"/>
      <c r="BW23" s="167"/>
      <c r="BX23" s="167"/>
      <c r="BY23" s="167"/>
      <c r="BZ23" s="167"/>
      <c r="CA23" s="168"/>
      <c r="CB23" s="166" t="s">
        <v>203</v>
      </c>
      <c r="CC23" s="167"/>
      <c r="CD23" s="167"/>
      <c r="CE23" s="167"/>
      <c r="CF23" s="167"/>
      <c r="CG23" s="167"/>
      <c r="CH23" s="167"/>
      <c r="CI23" s="167"/>
      <c r="CJ23" s="167"/>
      <c r="CK23" s="167"/>
      <c r="CL23" s="167"/>
      <c r="CM23" s="167"/>
      <c r="CN23" s="167"/>
      <c r="CO23" s="167"/>
      <c r="CP23" s="167"/>
      <c r="CQ23" s="168"/>
    </row>
    <row r="24" spans="1:95" s="21" customFormat="1" ht="14.25">
      <c r="A24" s="166" t="s">
        <v>13</v>
      </c>
      <c r="B24" s="167"/>
      <c r="C24" s="167"/>
      <c r="D24" s="168"/>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6" t="s">
        <v>204</v>
      </c>
      <c r="BO24" s="167"/>
      <c r="BP24" s="167"/>
      <c r="BQ24" s="167"/>
      <c r="BR24" s="167"/>
      <c r="BS24" s="167"/>
      <c r="BT24" s="167"/>
      <c r="BU24" s="167"/>
      <c r="BV24" s="167"/>
      <c r="BW24" s="167"/>
      <c r="BX24" s="167"/>
      <c r="BY24" s="167"/>
      <c r="BZ24" s="167"/>
      <c r="CA24" s="168"/>
      <c r="CB24" s="166" t="s">
        <v>76</v>
      </c>
      <c r="CC24" s="167"/>
      <c r="CD24" s="167"/>
      <c r="CE24" s="167"/>
      <c r="CF24" s="167"/>
      <c r="CG24" s="167"/>
      <c r="CH24" s="167"/>
      <c r="CI24" s="167"/>
      <c r="CJ24" s="167"/>
      <c r="CK24" s="167"/>
      <c r="CL24" s="167"/>
      <c r="CM24" s="167"/>
      <c r="CN24" s="167"/>
      <c r="CO24" s="167"/>
      <c r="CP24" s="167"/>
      <c r="CQ24" s="168"/>
    </row>
    <row r="25" spans="1:95" s="21" customFormat="1" ht="14.25">
      <c r="A25" s="36" t="s">
        <v>22</v>
      </c>
      <c r="B25" s="36"/>
      <c r="C25" s="36"/>
      <c r="D25" s="36"/>
      <c r="E25" s="36" t="s">
        <v>23</v>
      </c>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t="s">
        <v>25</v>
      </c>
      <c r="BO25" s="36"/>
      <c r="BP25" s="36"/>
      <c r="BQ25" s="36"/>
      <c r="BR25" s="36"/>
      <c r="BS25" s="36"/>
      <c r="BT25" s="36"/>
      <c r="BU25" s="36"/>
      <c r="BV25" s="36"/>
      <c r="BW25" s="36"/>
      <c r="BX25" s="36"/>
      <c r="BY25" s="36"/>
      <c r="BZ25" s="36"/>
      <c r="CA25" s="36"/>
      <c r="CB25" s="36" t="s">
        <v>26</v>
      </c>
      <c r="CC25" s="36"/>
      <c r="CD25" s="36"/>
      <c r="CE25" s="36"/>
      <c r="CF25" s="36"/>
      <c r="CG25" s="36"/>
      <c r="CH25" s="36"/>
      <c r="CI25" s="36"/>
      <c r="CJ25" s="36"/>
      <c r="CK25" s="36"/>
      <c r="CL25" s="36"/>
      <c r="CM25" s="36"/>
      <c r="CN25" s="36"/>
      <c r="CO25" s="36"/>
      <c r="CP25" s="36"/>
      <c r="CQ25" s="36"/>
    </row>
    <row r="26" spans="1:95" s="9" customFormat="1" ht="15">
      <c r="A26" s="214" t="s">
        <v>22</v>
      </c>
      <c r="B26" s="215"/>
      <c r="C26" s="215"/>
      <c r="D26" s="216"/>
      <c r="E26" s="233" t="s">
        <v>205</v>
      </c>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row>
    <row r="27" spans="1:95" s="9" customFormat="1" ht="15" customHeight="1">
      <c r="A27" s="175" t="s">
        <v>141</v>
      </c>
      <c r="B27" s="176"/>
      <c r="C27" s="176"/>
      <c r="D27" s="177"/>
      <c r="E27" s="227" t="s">
        <v>217</v>
      </c>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9"/>
      <c r="BN27" s="170"/>
      <c r="BO27" s="170"/>
      <c r="BP27" s="170"/>
      <c r="BQ27" s="170"/>
      <c r="BR27" s="170"/>
      <c r="BS27" s="170"/>
      <c r="BT27" s="170"/>
      <c r="BU27" s="170"/>
      <c r="BV27" s="170"/>
      <c r="BW27" s="170"/>
      <c r="BX27" s="170"/>
      <c r="BY27" s="170"/>
      <c r="BZ27" s="170"/>
      <c r="CA27" s="171"/>
      <c r="CB27" s="169"/>
      <c r="CC27" s="170"/>
      <c r="CD27" s="170"/>
      <c r="CE27" s="170"/>
      <c r="CF27" s="170"/>
      <c r="CG27" s="170"/>
      <c r="CH27" s="170"/>
      <c r="CI27" s="170"/>
      <c r="CJ27" s="170"/>
      <c r="CK27" s="170"/>
      <c r="CL27" s="170"/>
      <c r="CM27" s="170"/>
      <c r="CN27" s="170"/>
      <c r="CO27" s="170"/>
      <c r="CP27" s="170"/>
      <c r="CQ27" s="171"/>
    </row>
    <row r="28" spans="1:95" s="9" customFormat="1" ht="16.5" customHeight="1">
      <c r="A28" s="181"/>
      <c r="B28" s="182"/>
      <c r="C28" s="182"/>
      <c r="D28" s="183"/>
      <c r="E28" s="230"/>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2"/>
      <c r="BN28" s="172"/>
      <c r="BO28" s="173"/>
      <c r="BP28" s="173"/>
      <c r="BQ28" s="173"/>
      <c r="BR28" s="173"/>
      <c r="BS28" s="173"/>
      <c r="BT28" s="173"/>
      <c r="BU28" s="173"/>
      <c r="BV28" s="173"/>
      <c r="BW28" s="173"/>
      <c r="BX28" s="173"/>
      <c r="BY28" s="173"/>
      <c r="BZ28" s="173"/>
      <c r="CA28" s="174"/>
      <c r="CB28" s="172"/>
      <c r="CC28" s="173"/>
      <c r="CD28" s="173"/>
      <c r="CE28" s="173"/>
      <c r="CF28" s="173"/>
      <c r="CG28" s="173"/>
      <c r="CH28" s="173"/>
      <c r="CI28" s="173"/>
      <c r="CJ28" s="173"/>
      <c r="CK28" s="173"/>
      <c r="CL28" s="173"/>
      <c r="CM28" s="173"/>
      <c r="CN28" s="173"/>
      <c r="CO28" s="173"/>
      <c r="CP28" s="173"/>
      <c r="CQ28" s="174"/>
    </row>
    <row r="29" spans="1:95" s="9" customFormat="1" ht="15">
      <c r="A29" s="175" t="s">
        <v>142</v>
      </c>
      <c r="B29" s="176"/>
      <c r="C29" s="176"/>
      <c r="D29" s="177"/>
      <c r="E29" s="184" t="s">
        <v>219</v>
      </c>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6"/>
      <c r="BN29" s="178">
        <v>0</v>
      </c>
      <c r="BO29" s="178"/>
      <c r="BP29" s="178"/>
      <c r="BQ29" s="178"/>
      <c r="BR29" s="178"/>
      <c r="BS29" s="178"/>
      <c r="BT29" s="178"/>
      <c r="BU29" s="178"/>
      <c r="BV29" s="178"/>
      <c r="BW29" s="178"/>
      <c r="BX29" s="178"/>
      <c r="BY29" s="178"/>
      <c r="BZ29" s="178"/>
      <c r="CA29" s="179"/>
      <c r="CB29" s="180">
        <v>100</v>
      </c>
      <c r="CC29" s="178"/>
      <c r="CD29" s="178"/>
      <c r="CE29" s="178"/>
      <c r="CF29" s="178"/>
      <c r="CG29" s="178"/>
      <c r="CH29" s="178"/>
      <c r="CI29" s="178"/>
      <c r="CJ29" s="178"/>
      <c r="CK29" s="178"/>
      <c r="CL29" s="178"/>
      <c r="CM29" s="178"/>
      <c r="CN29" s="178"/>
      <c r="CO29" s="178"/>
      <c r="CP29" s="178"/>
      <c r="CQ29" s="179"/>
    </row>
    <row r="30" spans="1:95" s="9" customFormat="1" ht="15">
      <c r="A30" s="202" t="s">
        <v>143</v>
      </c>
      <c r="B30" s="203"/>
      <c r="C30" s="203"/>
      <c r="D30" s="204"/>
      <c r="E30" s="184" t="s">
        <v>218</v>
      </c>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6"/>
      <c r="BN30" s="205">
        <v>100</v>
      </c>
      <c r="BO30" s="206"/>
      <c r="BP30" s="206"/>
      <c r="BQ30" s="206"/>
      <c r="BR30" s="206"/>
      <c r="BS30" s="206"/>
      <c r="BT30" s="206"/>
      <c r="BU30" s="206"/>
      <c r="BV30" s="206"/>
      <c r="BW30" s="206"/>
      <c r="BX30" s="206"/>
      <c r="BY30" s="206"/>
      <c r="BZ30" s="206"/>
      <c r="CA30" s="207"/>
      <c r="CB30" s="205">
        <v>100</v>
      </c>
      <c r="CC30" s="206"/>
      <c r="CD30" s="206"/>
      <c r="CE30" s="206"/>
      <c r="CF30" s="206"/>
      <c r="CG30" s="206"/>
      <c r="CH30" s="206"/>
      <c r="CI30" s="206"/>
      <c r="CJ30" s="206"/>
      <c r="CK30" s="206"/>
      <c r="CL30" s="206"/>
      <c r="CM30" s="206"/>
      <c r="CN30" s="206"/>
      <c r="CO30" s="206"/>
      <c r="CP30" s="206"/>
      <c r="CQ30" s="207"/>
    </row>
    <row r="31" spans="1:95" s="9" customFormat="1" ht="31.5" customHeight="1">
      <c r="A31" s="202" t="s">
        <v>144</v>
      </c>
      <c r="B31" s="203"/>
      <c r="C31" s="203"/>
      <c r="D31" s="204"/>
      <c r="E31" s="223" t="s">
        <v>220</v>
      </c>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5"/>
      <c r="BN31" s="205">
        <v>100</v>
      </c>
      <c r="BO31" s="206"/>
      <c r="BP31" s="206"/>
      <c r="BQ31" s="206"/>
      <c r="BR31" s="206"/>
      <c r="BS31" s="206"/>
      <c r="BT31" s="206"/>
      <c r="BU31" s="206"/>
      <c r="BV31" s="206"/>
      <c r="BW31" s="206"/>
      <c r="BX31" s="206"/>
      <c r="BY31" s="206"/>
      <c r="BZ31" s="206"/>
      <c r="CA31" s="207"/>
      <c r="CB31" s="205">
        <v>100</v>
      </c>
      <c r="CC31" s="206"/>
      <c r="CD31" s="206"/>
      <c r="CE31" s="206"/>
      <c r="CF31" s="206"/>
      <c r="CG31" s="206"/>
      <c r="CH31" s="206"/>
      <c r="CI31" s="206"/>
      <c r="CJ31" s="206"/>
      <c r="CK31" s="206"/>
      <c r="CL31" s="206"/>
      <c r="CM31" s="206"/>
      <c r="CN31" s="206"/>
      <c r="CO31" s="206"/>
      <c r="CP31" s="206"/>
      <c r="CQ31" s="207"/>
    </row>
    <row r="32" spans="1:95" s="9" customFormat="1" ht="24" customHeight="1">
      <c r="A32" s="202" t="s">
        <v>221</v>
      </c>
      <c r="B32" s="203"/>
      <c r="C32" s="203"/>
      <c r="D32" s="204"/>
      <c r="E32" s="223" t="s">
        <v>222</v>
      </c>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5"/>
      <c r="BN32" s="205">
        <v>100</v>
      </c>
      <c r="BO32" s="206"/>
      <c r="BP32" s="206"/>
      <c r="BQ32" s="206"/>
      <c r="BR32" s="206"/>
      <c r="BS32" s="206"/>
      <c r="BT32" s="206"/>
      <c r="BU32" s="206"/>
      <c r="BV32" s="206"/>
      <c r="BW32" s="206"/>
      <c r="BX32" s="206"/>
      <c r="BY32" s="206"/>
      <c r="BZ32" s="206"/>
      <c r="CA32" s="207"/>
      <c r="CB32" s="205">
        <v>100</v>
      </c>
      <c r="CC32" s="206"/>
      <c r="CD32" s="206"/>
      <c r="CE32" s="206"/>
      <c r="CF32" s="206"/>
      <c r="CG32" s="206"/>
      <c r="CH32" s="206"/>
      <c r="CI32" s="206"/>
      <c r="CJ32" s="206"/>
      <c r="CK32" s="206"/>
      <c r="CL32" s="206"/>
      <c r="CM32" s="206"/>
      <c r="CN32" s="206"/>
      <c r="CO32" s="206"/>
      <c r="CP32" s="206"/>
      <c r="CQ32" s="207"/>
    </row>
    <row r="33" spans="1:95" s="9" customFormat="1" ht="31.5" customHeight="1">
      <c r="A33" s="202" t="s">
        <v>223</v>
      </c>
      <c r="B33" s="203"/>
      <c r="C33" s="203"/>
      <c r="D33" s="204"/>
      <c r="E33" s="223" t="s">
        <v>224</v>
      </c>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5"/>
      <c r="BN33" s="205">
        <v>0</v>
      </c>
      <c r="BO33" s="206"/>
      <c r="BP33" s="206"/>
      <c r="BQ33" s="206"/>
      <c r="BR33" s="206"/>
      <c r="BS33" s="206"/>
      <c r="BT33" s="206"/>
      <c r="BU33" s="206"/>
      <c r="BV33" s="206"/>
      <c r="BW33" s="206"/>
      <c r="BX33" s="206"/>
      <c r="BY33" s="206"/>
      <c r="BZ33" s="206"/>
      <c r="CA33" s="207"/>
      <c r="CB33" s="205">
        <v>100</v>
      </c>
      <c r="CC33" s="206"/>
      <c r="CD33" s="206"/>
      <c r="CE33" s="206"/>
      <c r="CF33" s="206"/>
      <c r="CG33" s="206"/>
      <c r="CH33" s="206"/>
      <c r="CI33" s="206"/>
      <c r="CJ33" s="206"/>
      <c r="CK33" s="206"/>
      <c r="CL33" s="206"/>
      <c r="CM33" s="206"/>
      <c r="CN33" s="206"/>
      <c r="CO33" s="206"/>
      <c r="CP33" s="206"/>
      <c r="CQ33" s="207"/>
    </row>
    <row r="34" spans="1:95" s="9" customFormat="1" ht="31.5" customHeight="1">
      <c r="A34" s="202" t="s">
        <v>225</v>
      </c>
      <c r="B34" s="203"/>
      <c r="C34" s="203"/>
      <c r="D34" s="204"/>
      <c r="E34" s="223" t="s">
        <v>226</v>
      </c>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5"/>
      <c r="BN34" s="205">
        <v>0</v>
      </c>
      <c r="BO34" s="206"/>
      <c r="BP34" s="206"/>
      <c r="BQ34" s="206"/>
      <c r="BR34" s="206"/>
      <c r="BS34" s="206"/>
      <c r="BT34" s="206"/>
      <c r="BU34" s="206"/>
      <c r="BV34" s="206"/>
      <c r="BW34" s="206"/>
      <c r="BX34" s="206"/>
      <c r="BY34" s="206"/>
      <c r="BZ34" s="206"/>
      <c r="CA34" s="207"/>
      <c r="CB34" s="205">
        <v>100</v>
      </c>
      <c r="CC34" s="206"/>
      <c r="CD34" s="206"/>
      <c r="CE34" s="206"/>
      <c r="CF34" s="206"/>
      <c r="CG34" s="206"/>
      <c r="CH34" s="206"/>
      <c r="CI34" s="206"/>
      <c r="CJ34" s="206"/>
      <c r="CK34" s="206"/>
      <c r="CL34" s="206"/>
      <c r="CM34" s="206"/>
      <c r="CN34" s="206"/>
      <c r="CO34" s="206"/>
      <c r="CP34" s="206"/>
      <c r="CQ34" s="207"/>
    </row>
    <row r="35" spans="1:95" s="9" customFormat="1" ht="31.5" customHeight="1">
      <c r="A35" s="202" t="s">
        <v>245</v>
      </c>
      <c r="B35" s="203"/>
      <c r="C35" s="203"/>
      <c r="D35" s="204"/>
      <c r="E35" s="223" t="s">
        <v>234</v>
      </c>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5"/>
      <c r="BN35" s="234">
        <v>0</v>
      </c>
      <c r="BO35" s="235"/>
      <c r="BP35" s="235"/>
      <c r="BQ35" s="235"/>
      <c r="BR35" s="235"/>
      <c r="BS35" s="235"/>
      <c r="BT35" s="235"/>
      <c r="BU35" s="235"/>
      <c r="BV35" s="235"/>
      <c r="BW35" s="235"/>
      <c r="BX35" s="235"/>
      <c r="BY35" s="235"/>
      <c r="BZ35" s="235"/>
      <c r="CA35" s="236"/>
      <c r="CB35" s="234">
        <v>74.99</v>
      </c>
      <c r="CC35" s="235"/>
      <c r="CD35" s="235"/>
      <c r="CE35" s="235"/>
      <c r="CF35" s="235"/>
      <c r="CG35" s="235"/>
      <c r="CH35" s="235"/>
      <c r="CI35" s="235"/>
      <c r="CJ35" s="235"/>
      <c r="CK35" s="235"/>
      <c r="CL35" s="235"/>
      <c r="CM35" s="235"/>
      <c r="CN35" s="235"/>
      <c r="CO35" s="235"/>
      <c r="CP35" s="235"/>
      <c r="CQ35" s="236"/>
    </row>
    <row r="36" spans="1:95" s="9" customFormat="1" ht="16.5" customHeight="1">
      <c r="A36" s="202" t="s">
        <v>227</v>
      </c>
      <c r="B36" s="203"/>
      <c r="C36" s="203"/>
      <c r="D36" s="204"/>
      <c r="E36" s="223" t="s">
        <v>228</v>
      </c>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5"/>
      <c r="BN36" s="205">
        <v>100</v>
      </c>
      <c r="BO36" s="206"/>
      <c r="BP36" s="206"/>
      <c r="BQ36" s="206"/>
      <c r="BR36" s="206"/>
      <c r="BS36" s="206"/>
      <c r="BT36" s="206"/>
      <c r="BU36" s="206"/>
      <c r="BV36" s="206"/>
      <c r="BW36" s="206"/>
      <c r="BX36" s="206"/>
      <c r="BY36" s="206"/>
      <c r="BZ36" s="206"/>
      <c r="CA36" s="207"/>
      <c r="CB36" s="205">
        <v>100</v>
      </c>
      <c r="CC36" s="206"/>
      <c r="CD36" s="206"/>
      <c r="CE36" s="206"/>
      <c r="CF36" s="206"/>
      <c r="CG36" s="206"/>
      <c r="CH36" s="206"/>
      <c r="CI36" s="206"/>
      <c r="CJ36" s="206"/>
      <c r="CK36" s="206"/>
      <c r="CL36" s="206"/>
      <c r="CM36" s="206"/>
      <c r="CN36" s="206"/>
      <c r="CO36" s="206"/>
      <c r="CP36" s="206"/>
      <c r="CQ36" s="207"/>
    </row>
    <row r="37" spans="1:95" s="9" customFormat="1" ht="31.5" customHeight="1">
      <c r="A37" s="202" t="s">
        <v>229</v>
      </c>
      <c r="B37" s="203"/>
      <c r="C37" s="203"/>
      <c r="D37" s="204"/>
      <c r="E37" s="223" t="s">
        <v>230</v>
      </c>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5"/>
      <c r="BN37" s="237">
        <v>74.999</v>
      </c>
      <c r="BO37" s="238"/>
      <c r="BP37" s="238"/>
      <c r="BQ37" s="238"/>
      <c r="BR37" s="238"/>
      <c r="BS37" s="238"/>
      <c r="BT37" s="238"/>
      <c r="BU37" s="238"/>
      <c r="BV37" s="238"/>
      <c r="BW37" s="238"/>
      <c r="BX37" s="238"/>
      <c r="BY37" s="238"/>
      <c r="BZ37" s="238"/>
      <c r="CA37" s="239"/>
      <c r="CB37" s="237">
        <v>74.999</v>
      </c>
      <c r="CC37" s="238"/>
      <c r="CD37" s="238"/>
      <c r="CE37" s="238"/>
      <c r="CF37" s="238"/>
      <c r="CG37" s="238"/>
      <c r="CH37" s="238"/>
      <c r="CI37" s="238"/>
      <c r="CJ37" s="238"/>
      <c r="CK37" s="238"/>
      <c r="CL37" s="238"/>
      <c r="CM37" s="238"/>
      <c r="CN37" s="238"/>
      <c r="CO37" s="238"/>
      <c r="CP37" s="238"/>
      <c r="CQ37" s="239"/>
    </row>
    <row r="38" spans="1:95" s="9" customFormat="1" ht="31.5" customHeight="1">
      <c r="A38" s="202" t="s">
        <v>231</v>
      </c>
      <c r="B38" s="203"/>
      <c r="C38" s="203"/>
      <c r="D38" s="204"/>
      <c r="E38" s="223" t="s">
        <v>235</v>
      </c>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5"/>
      <c r="BN38" s="234">
        <v>0</v>
      </c>
      <c r="BO38" s="235"/>
      <c r="BP38" s="235"/>
      <c r="BQ38" s="235"/>
      <c r="BR38" s="235"/>
      <c r="BS38" s="235"/>
      <c r="BT38" s="235"/>
      <c r="BU38" s="235"/>
      <c r="BV38" s="235"/>
      <c r="BW38" s="235"/>
      <c r="BX38" s="235"/>
      <c r="BY38" s="235"/>
      <c r="BZ38" s="235"/>
      <c r="CA38" s="236"/>
      <c r="CB38" s="234">
        <v>74.99</v>
      </c>
      <c r="CC38" s="235"/>
      <c r="CD38" s="235"/>
      <c r="CE38" s="235"/>
      <c r="CF38" s="235"/>
      <c r="CG38" s="235"/>
      <c r="CH38" s="235"/>
      <c r="CI38" s="235"/>
      <c r="CJ38" s="235"/>
      <c r="CK38" s="235"/>
      <c r="CL38" s="235"/>
      <c r="CM38" s="235"/>
      <c r="CN38" s="235"/>
      <c r="CO38" s="235"/>
      <c r="CP38" s="235"/>
      <c r="CQ38" s="236"/>
    </row>
    <row r="39" spans="1:95" s="9" customFormat="1" ht="31.5" customHeight="1">
      <c r="A39" s="202" t="s">
        <v>232</v>
      </c>
      <c r="B39" s="203"/>
      <c r="C39" s="203"/>
      <c r="D39" s="204"/>
      <c r="E39" s="223" t="s">
        <v>236</v>
      </c>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5"/>
      <c r="BN39" s="234">
        <v>0</v>
      </c>
      <c r="BO39" s="235"/>
      <c r="BP39" s="235"/>
      <c r="BQ39" s="235"/>
      <c r="BR39" s="235"/>
      <c r="BS39" s="235"/>
      <c r="BT39" s="235"/>
      <c r="BU39" s="235"/>
      <c r="BV39" s="235"/>
      <c r="BW39" s="235"/>
      <c r="BX39" s="235"/>
      <c r="BY39" s="235"/>
      <c r="BZ39" s="235"/>
      <c r="CA39" s="236"/>
      <c r="CB39" s="234">
        <v>74.99</v>
      </c>
      <c r="CC39" s="235"/>
      <c r="CD39" s="235"/>
      <c r="CE39" s="235"/>
      <c r="CF39" s="235"/>
      <c r="CG39" s="235"/>
      <c r="CH39" s="235"/>
      <c r="CI39" s="235"/>
      <c r="CJ39" s="235"/>
      <c r="CK39" s="235"/>
      <c r="CL39" s="235"/>
      <c r="CM39" s="235"/>
      <c r="CN39" s="235"/>
      <c r="CO39" s="235"/>
      <c r="CP39" s="235"/>
      <c r="CQ39" s="236"/>
    </row>
    <row r="40" spans="1:95" s="9" customFormat="1" ht="15">
      <c r="A40" s="175" t="s">
        <v>23</v>
      </c>
      <c r="B40" s="176"/>
      <c r="C40" s="176"/>
      <c r="D40" s="177"/>
      <c r="E40" s="217" t="s">
        <v>237</v>
      </c>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9"/>
      <c r="BN40" s="187"/>
      <c r="BO40" s="188"/>
      <c r="BP40" s="188"/>
      <c r="BQ40" s="188"/>
      <c r="BR40" s="188"/>
      <c r="BS40" s="188"/>
      <c r="BT40" s="188"/>
      <c r="BU40" s="188"/>
      <c r="BV40" s="188"/>
      <c r="BW40" s="188"/>
      <c r="BX40" s="188"/>
      <c r="BY40" s="188"/>
      <c r="BZ40" s="188"/>
      <c r="CA40" s="189"/>
      <c r="CB40" s="187"/>
      <c r="CC40" s="188"/>
      <c r="CD40" s="188"/>
      <c r="CE40" s="188"/>
      <c r="CF40" s="188"/>
      <c r="CG40" s="188"/>
      <c r="CH40" s="188"/>
      <c r="CI40" s="188"/>
      <c r="CJ40" s="188"/>
      <c r="CK40" s="188"/>
      <c r="CL40" s="188"/>
      <c r="CM40" s="188"/>
      <c r="CN40" s="188"/>
      <c r="CO40" s="188"/>
      <c r="CP40" s="188"/>
      <c r="CQ40" s="189"/>
    </row>
    <row r="41" spans="1:95" s="9" customFormat="1" ht="15">
      <c r="A41" s="220"/>
      <c r="B41" s="221"/>
      <c r="C41" s="221"/>
      <c r="D41" s="222"/>
      <c r="E41" s="196" t="s">
        <v>238</v>
      </c>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8"/>
      <c r="BN41" s="190"/>
      <c r="BO41" s="191"/>
      <c r="BP41" s="191"/>
      <c r="BQ41" s="191"/>
      <c r="BR41" s="191"/>
      <c r="BS41" s="191"/>
      <c r="BT41" s="191"/>
      <c r="BU41" s="191"/>
      <c r="BV41" s="191"/>
      <c r="BW41" s="191"/>
      <c r="BX41" s="191"/>
      <c r="BY41" s="191"/>
      <c r="BZ41" s="191"/>
      <c r="CA41" s="192"/>
      <c r="CB41" s="190"/>
      <c r="CC41" s="191"/>
      <c r="CD41" s="191"/>
      <c r="CE41" s="191"/>
      <c r="CF41" s="191"/>
      <c r="CG41" s="191"/>
      <c r="CH41" s="191"/>
      <c r="CI41" s="191"/>
      <c r="CJ41" s="191"/>
      <c r="CK41" s="191"/>
      <c r="CL41" s="191"/>
      <c r="CM41" s="191"/>
      <c r="CN41" s="191"/>
      <c r="CO41" s="191"/>
      <c r="CP41" s="191"/>
      <c r="CQ41" s="192"/>
    </row>
    <row r="42" spans="1:95" s="9" customFormat="1" ht="15">
      <c r="A42" s="181"/>
      <c r="B42" s="182"/>
      <c r="C42" s="182"/>
      <c r="D42" s="183"/>
      <c r="E42" s="199" t="s">
        <v>239</v>
      </c>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1"/>
      <c r="BN42" s="193"/>
      <c r="BO42" s="194"/>
      <c r="BP42" s="194"/>
      <c r="BQ42" s="194"/>
      <c r="BR42" s="194"/>
      <c r="BS42" s="194"/>
      <c r="BT42" s="194"/>
      <c r="BU42" s="194"/>
      <c r="BV42" s="194"/>
      <c r="BW42" s="194"/>
      <c r="BX42" s="194"/>
      <c r="BY42" s="194"/>
      <c r="BZ42" s="194"/>
      <c r="CA42" s="195"/>
      <c r="CB42" s="193"/>
      <c r="CC42" s="194"/>
      <c r="CD42" s="194"/>
      <c r="CE42" s="194"/>
      <c r="CF42" s="194"/>
      <c r="CG42" s="194"/>
      <c r="CH42" s="194"/>
      <c r="CI42" s="194"/>
      <c r="CJ42" s="194"/>
      <c r="CK42" s="194"/>
      <c r="CL42" s="194"/>
      <c r="CM42" s="194"/>
      <c r="CN42" s="194"/>
      <c r="CO42" s="194"/>
      <c r="CP42" s="194"/>
      <c r="CQ42" s="195"/>
    </row>
    <row r="43" spans="1:95" s="9" customFormat="1" ht="15">
      <c r="A43" s="214" t="s">
        <v>24</v>
      </c>
      <c r="B43" s="215"/>
      <c r="C43" s="215"/>
      <c r="D43" s="216"/>
      <c r="E43" s="214" t="s">
        <v>206</v>
      </c>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6"/>
      <c r="BN43" s="78">
        <v>1399854</v>
      </c>
      <c r="BO43" s="79"/>
      <c r="BP43" s="79"/>
      <c r="BQ43" s="79"/>
      <c r="BR43" s="79"/>
      <c r="BS43" s="79"/>
      <c r="BT43" s="79"/>
      <c r="BU43" s="79"/>
      <c r="BV43" s="79"/>
      <c r="BW43" s="79"/>
      <c r="BX43" s="79"/>
      <c r="BY43" s="79"/>
      <c r="BZ43" s="79"/>
      <c r="CA43" s="80"/>
      <c r="CB43" s="78">
        <v>1558657</v>
      </c>
      <c r="CC43" s="79"/>
      <c r="CD43" s="79"/>
      <c r="CE43" s="79"/>
      <c r="CF43" s="79"/>
      <c r="CG43" s="79"/>
      <c r="CH43" s="79"/>
      <c r="CI43" s="79"/>
      <c r="CJ43" s="79"/>
      <c r="CK43" s="79"/>
      <c r="CL43" s="79"/>
      <c r="CM43" s="79"/>
      <c r="CN43" s="79"/>
      <c r="CO43" s="79"/>
      <c r="CP43" s="79"/>
      <c r="CQ43" s="80"/>
    </row>
    <row r="44" spans="1:95" s="9" customFormat="1" ht="15">
      <c r="A44" s="175" t="s">
        <v>146</v>
      </c>
      <c r="B44" s="176"/>
      <c r="C44" s="176"/>
      <c r="D44" s="177"/>
      <c r="E44" s="217" t="s">
        <v>207</v>
      </c>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9"/>
      <c r="BN44" s="208" t="s">
        <v>233</v>
      </c>
      <c r="BO44" s="209"/>
      <c r="BP44" s="209"/>
      <c r="BQ44" s="209"/>
      <c r="BR44" s="209"/>
      <c r="BS44" s="209"/>
      <c r="BT44" s="209"/>
      <c r="BU44" s="209"/>
      <c r="BV44" s="209"/>
      <c r="BW44" s="209"/>
      <c r="BX44" s="209"/>
      <c r="BY44" s="209"/>
      <c r="BZ44" s="209"/>
      <c r="CA44" s="210"/>
      <c r="CB44" s="208" t="s">
        <v>233</v>
      </c>
      <c r="CC44" s="209"/>
      <c r="CD44" s="209"/>
      <c r="CE44" s="209"/>
      <c r="CF44" s="209"/>
      <c r="CG44" s="209"/>
      <c r="CH44" s="209"/>
      <c r="CI44" s="209"/>
      <c r="CJ44" s="209"/>
      <c r="CK44" s="209"/>
      <c r="CL44" s="209"/>
      <c r="CM44" s="209"/>
      <c r="CN44" s="209"/>
      <c r="CO44" s="209"/>
      <c r="CP44" s="209"/>
      <c r="CQ44" s="210"/>
    </row>
    <row r="45" spans="1:95" s="9" customFormat="1" ht="15">
      <c r="A45" s="181"/>
      <c r="B45" s="182"/>
      <c r="C45" s="182"/>
      <c r="D45" s="183"/>
      <c r="E45" s="199" t="s">
        <v>208</v>
      </c>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1"/>
      <c r="BN45" s="211"/>
      <c r="BO45" s="212"/>
      <c r="BP45" s="212"/>
      <c r="BQ45" s="212"/>
      <c r="BR45" s="212"/>
      <c r="BS45" s="212"/>
      <c r="BT45" s="212"/>
      <c r="BU45" s="212"/>
      <c r="BV45" s="212"/>
      <c r="BW45" s="212"/>
      <c r="BX45" s="212"/>
      <c r="BY45" s="212"/>
      <c r="BZ45" s="212"/>
      <c r="CA45" s="213"/>
      <c r="CB45" s="211"/>
      <c r="CC45" s="212"/>
      <c r="CD45" s="212"/>
      <c r="CE45" s="212"/>
      <c r="CF45" s="212"/>
      <c r="CG45" s="212"/>
      <c r="CH45" s="212"/>
      <c r="CI45" s="212"/>
      <c r="CJ45" s="212"/>
      <c r="CK45" s="212"/>
      <c r="CL45" s="212"/>
      <c r="CM45" s="212"/>
      <c r="CN45" s="212"/>
      <c r="CO45" s="212"/>
      <c r="CP45" s="212"/>
      <c r="CQ45" s="213"/>
    </row>
    <row r="46" spans="1:95" s="9" customFormat="1" ht="15">
      <c r="A46" s="175" t="s">
        <v>147</v>
      </c>
      <c r="B46" s="176"/>
      <c r="C46" s="176"/>
      <c r="D46" s="177"/>
      <c r="E46" s="217" t="s">
        <v>240</v>
      </c>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9"/>
      <c r="BN46" s="247" t="s">
        <v>246</v>
      </c>
      <c r="BO46" s="248"/>
      <c r="BP46" s="248"/>
      <c r="BQ46" s="248"/>
      <c r="BR46" s="248"/>
      <c r="BS46" s="248"/>
      <c r="BT46" s="248"/>
      <c r="BU46" s="248"/>
      <c r="BV46" s="248"/>
      <c r="BW46" s="248"/>
      <c r="BX46" s="248"/>
      <c r="BY46" s="248"/>
      <c r="BZ46" s="248"/>
      <c r="CA46" s="249"/>
      <c r="CB46" s="208" t="s">
        <v>244</v>
      </c>
      <c r="CC46" s="209"/>
      <c r="CD46" s="209"/>
      <c r="CE46" s="209"/>
      <c r="CF46" s="209"/>
      <c r="CG46" s="209"/>
      <c r="CH46" s="209"/>
      <c r="CI46" s="209"/>
      <c r="CJ46" s="209"/>
      <c r="CK46" s="209"/>
      <c r="CL46" s="209"/>
      <c r="CM46" s="209"/>
      <c r="CN46" s="209"/>
      <c r="CO46" s="209"/>
      <c r="CP46" s="209"/>
      <c r="CQ46" s="210"/>
    </row>
    <row r="47" spans="1:95" s="9" customFormat="1" ht="15">
      <c r="A47" s="175" t="s">
        <v>209</v>
      </c>
      <c r="B47" s="176"/>
      <c r="C47" s="176"/>
      <c r="D47" s="177"/>
      <c r="E47" s="217" t="s">
        <v>210</v>
      </c>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9"/>
      <c r="BN47" s="241">
        <v>219696</v>
      </c>
      <c r="BO47" s="242"/>
      <c r="BP47" s="242"/>
      <c r="BQ47" s="242"/>
      <c r="BR47" s="242"/>
      <c r="BS47" s="242"/>
      <c r="BT47" s="242"/>
      <c r="BU47" s="242"/>
      <c r="BV47" s="242"/>
      <c r="BW47" s="242"/>
      <c r="BX47" s="242"/>
      <c r="BY47" s="242"/>
      <c r="BZ47" s="242"/>
      <c r="CA47" s="243"/>
      <c r="CB47" s="241">
        <v>147720</v>
      </c>
      <c r="CC47" s="242"/>
      <c r="CD47" s="242"/>
      <c r="CE47" s="242"/>
      <c r="CF47" s="242"/>
      <c r="CG47" s="242"/>
      <c r="CH47" s="242"/>
      <c r="CI47" s="242"/>
      <c r="CJ47" s="242"/>
      <c r="CK47" s="242"/>
      <c r="CL47" s="242"/>
      <c r="CM47" s="242"/>
      <c r="CN47" s="242"/>
      <c r="CO47" s="242"/>
      <c r="CP47" s="242"/>
      <c r="CQ47" s="243"/>
    </row>
    <row r="48" spans="1:95" s="9" customFormat="1" ht="15">
      <c r="A48" s="181"/>
      <c r="B48" s="182"/>
      <c r="C48" s="182"/>
      <c r="D48" s="183"/>
      <c r="E48" s="199" t="s">
        <v>211</v>
      </c>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1"/>
      <c r="BN48" s="244"/>
      <c r="BO48" s="245"/>
      <c r="BP48" s="245"/>
      <c r="BQ48" s="245"/>
      <c r="BR48" s="245"/>
      <c r="BS48" s="245"/>
      <c r="BT48" s="245"/>
      <c r="BU48" s="245"/>
      <c r="BV48" s="245"/>
      <c r="BW48" s="245"/>
      <c r="BX48" s="245"/>
      <c r="BY48" s="245"/>
      <c r="BZ48" s="245"/>
      <c r="CA48" s="246"/>
      <c r="CB48" s="244"/>
      <c r="CC48" s="245"/>
      <c r="CD48" s="245"/>
      <c r="CE48" s="245"/>
      <c r="CF48" s="245"/>
      <c r="CG48" s="245"/>
      <c r="CH48" s="245"/>
      <c r="CI48" s="245"/>
      <c r="CJ48" s="245"/>
      <c r="CK48" s="245"/>
      <c r="CL48" s="245"/>
      <c r="CM48" s="245"/>
      <c r="CN48" s="245"/>
      <c r="CO48" s="245"/>
      <c r="CP48" s="245"/>
      <c r="CQ48" s="246"/>
    </row>
    <row r="49" s="9" customFormat="1" ht="14.25" customHeight="1"/>
    <row r="50" spans="1:95" s="9" customFormat="1" ht="15">
      <c r="A50" s="16" t="s">
        <v>131</v>
      </c>
      <c r="AS50" s="15"/>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5"/>
      <c r="BT50" s="15"/>
      <c r="BU50" s="16" t="s">
        <v>132</v>
      </c>
      <c r="BV50" s="15"/>
      <c r="BW50" s="15"/>
      <c r="BX50" s="15"/>
      <c r="BY50" s="15"/>
      <c r="BZ50" s="15"/>
      <c r="CA50" s="15"/>
      <c r="CB50" s="15"/>
      <c r="CC50" s="15"/>
      <c r="CD50" s="15"/>
      <c r="CE50" s="15"/>
      <c r="CF50" s="15"/>
      <c r="CG50" s="15"/>
      <c r="CH50" s="32"/>
      <c r="CI50" s="10"/>
      <c r="CJ50" s="10"/>
      <c r="CK50" s="10"/>
      <c r="CL50" s="10"/>
      <c r="CM50" s="10"/>
      <c r="CN50" s="10"/>
      <c r="CO50" s="10"/>
      <c r="CP50" s="10"/>
      <c r="CQ50" s="10"/>
    </row>
    <row r="51" spans="1:28" s="9" customFormat="1" ht="10.5" customHeight="1">
      <c r="A51" s="3"/>
      <c r="K51" s="10"/>
      <c r="L51" s="10"/>
      <c r="M51" s="10"/>
      <c r="N51" s="10"/>
      <c r="O51" s="10"/>
      <c r="P51" s="10"/>
      <c r="Q51" s="10"/>
      <c r="R51" s="10"/>
      <c r="S51" s="10"/>
      <c r="T51" s="10"/>
      <c r="U51" s="10"/>
      <c r="V51" s="10"/>
      <c r="W51" s="10"/>
      <c r="X51" s="10"/>
      <c r="Y51" s="10"/>
      <c r="Z51" s="10"/>
      <c r="AA51" s="10"/>
      <c r="AB51" s="3"/>
    </row>
    <row r="52" spans="1:98" s="9" customFormat="1" ht="15">
      <c r="A52" s="16" t="s">
        <v>133</v>
      </c>
      <c r="AT52" s="11"/>
      <c r="AU52" s="11"/>
      <c r="AV52" s="11"/>
      <c r="AW52" s="11"/>
      <c r="AX52" s="11"/>
      <c r="AY52" s="11"/>
      <c r="AZ52" s="11"/>
      <c r="BA52" s="14"/>
      <c r="BB52" s="14"/>
      <c r="BC52" s="14"/>
      <c r="BD52" s="14"/>
      <c r="BE52" s="14"/>
      <c r="BF52" s="14"/>
      <c r="BG52" s="14"/>
      <c r="BH52" s="14"/>
      <c r="BI52" s="14"/>
      <c r="BJ52" s="14"/>
      <c r="BK52" s="14"/>
      <c r="BL52" s="14"/>
      <c r="BM52" s="14"/>
      <c r="BN52" s="14"/>
      <c r="BO52" s="14"/>
      <c r="BP52" s="14"/>
      <c r="BQ52" s="14"/>
      <c r="BR52" s="14"/>
      <c r="BS52" s="15"/>
      <c r="BT52" s="15"/>
      <c r="BU52" s="16" t="s">
        <v>134</v>
      </c>
      <c r="BV52" s="15"/>
      <c r="BW52" s="15"/>
      <c r="BX52" s="15"/>
      <c r="BY52" s="15"/>
      <c r="BZ52" s="15"/>
      <c r="CA52" s="15"/>
      <c r="CB52" s="15"/>
      <c r="CC52" s="15"/>
      <c r="CD52" s="15"/>
      <c r="CE52" s="15"/>
      <c r="CF52" s="15"/>
      <c r="CG52" s="15"/>
      <c r="CH52" s="15"/>
      <c r="CI52" s="32"/>
      <c r="CJ52" s="10"/>
      <c r="CK52" s="10"/>
      <c r="CL52" s="10"/>
      <c r="CM52" s="10"/>
      <c r="CN52" s="10"/>
      <c r="CO52" s="10"/>
      <c r="CP52" s="10"/>
      <c r="CQ52" s="10"/>
      <c r="CR52" s="10"/>
      <c r="CS52" s="10"/>
      <c r="CT52" s="10"/>
    </row>
    <row r="53" spans="1:28" s="9" customFormat="1" ht="15" customHeight="1">
      <c r="A53" s="3"/>
      <c r="K53" s="10"/>
      <c r="L53" s="10"/>
      <c r="M53" s="10"/>
      <c r="N53" s="10"/>
      <c r="O53" s="10"/>
      <c r="P53" s="10"/>
      <c r="Q53" s="10"/>
      <c r="R53" s="10"/>
      <c r="S53" s="10"/>
      <c r="T53" s="10"/>
      <c r="U53" s="10"/>
      <c r="V53" s="10"/>
      <c r="W53" s="10"/>
      <c r="X53" s="10"/>
      <c r="Y53" s="10"/>
      <c r="Z53" s="10"/>
      <c r="AA53" s="10"/>
      <c r="AB53" s="3"/>
    </row>
    <row r="54" spans="1:28" s="9" customFormat="1" ht="14.25" customHeight="1">
      <c r="A54" s="16" t="s">
        <v>72</v>
      </c>
      <c r="K54" s="10"/>
      <c r="L54" s="10"/>
      <c r="M54" s="10"/>
      <c r="N54" s="10"/>
      <c r="O54" s="10"/>
      <c r="P54" s="10"/>
      <c r="Q54" s="10"/>
      <c r="R54" s="10"/>
      <c r="S54" s="10"/>
      <c r="T54" s="10"/>
      <c r="U54" s="10"/>
      <c r="V54" s="10"/>
      <c r="W54" s="10"/>
      <c r="X54" s="10"/>
      <c r="Y54" s="10"/>
      <c r="Z54" s="10"/>
      <c r="AA54" s="10"/>
      <c r="AB54" s="3"/>
    </row>
    <row r="55" s="9" customFormat="1" ht="15" customHeight="1"/>
    <row r="56" spans="1:61" s="9" customFormat="1" ht="16.5" customHeight="1">
      <c r="A56" s="16" t="s">
        <v>17</v>
      </c>
      <c r="M56" s="15"/>
      <c r="N56" s="15"/>
      <c r="O56" s="15"/>
      <c r="P56" s="15"/>
      <c r="Q56" s="15"/>
      <c r="R56" s="15"/>
      <c r="S56" s="15"/>
      <c r="T56" s="15"/>
      <c r="U56" s="15"/>
      <c r="V56" s="15"/>
      <c r="W56" s="15"/>
      <c r="X56" s="15"/>
      <c r="Y56" s="15"/>
      <c r="Z56" s="15"/>
      <c r="AA56" s="15"/>
      <c r="AB56" s="15"/>
      <c r="AC56" s="15"/>
      <c r="AD56" s="15"/>
      <c r="AE56" s="15"/>
      <c r="AF56" s="17" t="s">
        <v>247</v>
      </c>
      <c r="AG56" s="17"/>
      <c r="AH56" s="17"/>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3"/>
    </row>
    <row r="57" s="9" customFormat="1" ht="12" customHeight="1">
      <c r="A57" s="3"/>
    </row>
    <row r="58" spans="1:63" s="4" customFormat="1" ht="15">
      <c r="A58" s="16" t="s">
        <v>18</v>
      </c>
      <c r="B58" s="9"/>
      <c r="C58" s="9"/>
      <c r="D58" s="9"/>
      <c r="E58" s="9"/>
      <c r="F58" s="9"/>
      <c r="G58" s="9"/>
      <c r="H58" s="15"/>
      <c r="I58" s="17" t="s">
        <v>135</v>
      </c>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9"/>
      <c r="BG58" s="9"/>
      <c r="BH58" s="9"/>
      <c r="BI58" s="9"/>
      <c r="BJ58" s="9"/>
      <c r="BK58" s="9"/>
    </row>
    <row r="59" spans="1:28" s="9" customFormat="1" ht="12" customHeight="1">
      <c r="A59" s="3"/>
      <c r="H59" s="10"/>
      <c r="I59" s="10"/>
      <c r="J59" s="10"/>
      <c r="K59" s="10"/>
      <c r="L59" s="10"/>
      <c r="M59" s="10"/>
      <c r="N59" s="10"/>
      <c r="O59" s="10"/>
      <c r="P59" s="10"/>
      <c r="Q59" s="10"/>
      <c r="R59" s="10"/>
      <c r="S59" s="10"/>
      <c r="T59" s="10"/>
      <c r="U59" s="10"/>
      <c r="V59" s="10"/>
      <c r="W59" s="10"/>
      <c r="X59" s="10"/>
      <c r="Y59" s="10"/>
      <c r="Z59" s="10"/>
      <c r="AA59" s="10"/>
      <c r="AB59" s="3"/>
    </row>
    <row r="60" spans="1:46" s="21" customFormat="1" ht="14.25">
      <c r="A60" s="12" t="s">
        <v>19</v>
      </c>
      <c r="B60" s="44" t="s">
        <v>35</v>
      </c>
      <c r="C60" s="44"/>
      <c r="D60" s="44"/>
      <c r="E60" s="16" t="s">
        <v>9</v>
      </c>
      <c r="G60" s="22" t="s">
        <v>256</v>
      </c>
      <c r="H60" s="22"/>
      <c r="I60" s="22"/>
      <c r="J60" s="22"/>
      <c r="K60" s="22"/>
      <c r="L60" s="22"/>
      <c r="M60" s="22"/>
      <c r="N60" s="22"/>
      <c r="O60" s="22"/>
      <c r="P60" s="22"/>
      <c r="Q60" s="22"/>
      <c r="R60" s="22"/>
      <c r="S60" s="22"/>
      <c r="T60" s="17"/>
      <c r="U60" s="22">
        <v>2011</v>
      </c>
      <c r="V60" s="23"/>
      <c r="W60" s="22"/>
      <c r="X60" s="22"/>
      <c r="Y60" s="22"/>
      <c r="Z60" s="17" t="s">
        <v>10</v>
      </c>
      <c r="AA60" s="17"/>
      <c r="AB60" s="17"/>
      <c r="AC60" s="17"/>
      <c r="AD60" s="17"/>
      <c r="AE60" s="17"/>
      <c r="AF60" s="17"/>
      <c r="AG60" s="17"/>
      <c r="AH60" s="17"/>
      <c r="AI60" s="17"/>
      <c r="AJ60" s="17"/>
      <c r="AK60" s="17"/>
      <c r="AL60" s="17"/>
      <c r="AM60" s="24"/>
      <c r="AN60" s="24"/>
      <c r="AO60" s="24"/>
      <c r="AP60" s="24"/>
      <c r="AQ60" s="25"/>
      <c r="AR60" s="24"/>
      <c r="AS60" s="24"/>
      <c r="AT60" s="24"/>
    </row>
    <row r="61" s="9" customFormat="1" ht="15"/>
    <row r="62" spans="1:96" s="9" customFormat="1" ht="66.75" customHeight="1">
      <c r="A62" s="240" t="s">
        <v>250</v>
      </c>
      <c r="B62" s="240"/>
      <c r="C62" s="240"/>
      <c r="D62" s="240"/>
      <c r="E62" s="240"/>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c r="AW62" s="240"/>
      <c r="AX62" s="240"/>
      <c r="AY62" s="240"/>
      <c r="AZ62" s="240"/>
      <c r="BA62" s="240"/>
      <c r="BB62" s="240"/>
      <c r="BC62" s="240"/>
      <c r="BD62" s="240"/>
      <c r="BE62" s="240"/>
      <c r="BF62" s="240"/>
      <c r="BG62" s="240"/>
      <c r="BH62" s="240"/>
      <c r="BI62" s="240"/>
      <c r="BJ62" s="240"/>
      <c r="BK62" s="240"/>
      <c r="BL62" s="240"/>
      <c r="BM62" s="240"/>
      <c r="BN62" s="240"/>
      <c r="BO62" s="240"/>
      <c r="BP62" s="240"/>
      <c r="BQ62" s="240"/>
      <c r="BR62" s="240"/>
      <c r="BS62" s="240"/>
      <c r="BT62" s="240"/>
      <c r="BU62" s="240"/>
      <c r="BV62" s="240"/>
      <c r="BW62" s="240"/>
      <c r="BX62" s="240"/>
      <c r="BY62" s="240"/>
      <c r="BZ62" s="240"/>
      <c r="CA62" s="240"/>
      <c r="CB62" s="240"/>
      <c r="CC62" s="240"/>
      <c r="CD62" s="240"/>
      <c r="CE62" s="240"/>
      <c r="CF62" s="240"/>
      <c r="CG62" s="240"/>
      <c r="CH62" s="240"/>
      <c r="CI62" s="240"/>
      <c r="CJ62" s="240"/>
      <c r="CK62" s="240"/>
      <c r="CL62" s="240"/>
      <c r="CM62" s="240"/>
      <c r="CN62" s="240"/>
      <c r="CO62" s="240"/>
      <c r="CP62" s="240"/>
      <c r="CQ62" s="240"/>
      <c r="CR62" s="240"/>
    </row>
    <row r="63" s="9" customFormat="1" ht="15"/>
    <row r="64" s="9" customFormat="1" ht="15"/>
    <row r="65" s="9" customFormat="1" ht="15"/>
    <row r="66" s="9" customFormat="1" ht="15"/>
    <row r="67" s="9" customFormat="1" ht="15"/>
    <row r="68" s="9" customFormat="1" ht="15"/>
    <row r="69" s="9" customFormat="1" ht="15"/>
    <row r="70" s="9" customFormat="1" ht="15"/>
    <row r="71" s="9" customFormat="1" ht="15"/>
    <row r="72" s="9" customFormat="1" ht="15"/>
    <row r="73" s="9" customFormat="1" ht="15"/>
    <row r="74" s="9" customFormat="1" ht="15"/>
    <row r="75" s="9" customFormat="1" ht="15"/>
    <row r="76" s="9" customFormat="1" ht="15"/>
    <row r="77" s="9" customFormat="1" ht="15"/>
    <row r="78" s="9" customFormat="1" ht="15"/>
    <row r="79" s="9" customFormat="1" ht="15"/>
    <row r="80" s="9" customFormat="1" ht="15"/>
    <row r="81" s="9" customFormat="1" ht="15"/>
    <row r="82" s="9" customFormat="1" ht="15"/>
    <row r="83" s="9" customFormat="1" ht="15"/>
    <row r="84" s="9" customFormat="1" ht="15"/>
    <row r="85" s="9" customFormat="1" ht="15"/>
    <row r="86" s="9" customFormat="1" ht="15"/>
    <row r="87" s="9" customFormat="1" ht="15"/>
    <row r="88" s="9" customFormat="1" ht="15"/>
    <row r="89" s="9" customFormat="1" ht="15"/>
    <row r="90" s="9" customFormat="1" ht="15"/>
    <row r="91" s="9" customFormat="1" ht="15"/>
    <row r="92" s="9" customFormat="1" ht="15"/>
    <row r="93" s="9" customFormat="1" ht="15"/>
    <row r="94" s="9" customFormat="1" ht="15"/>
    <row r="95" s="9" customFormat="1" ht="15"/>
    <row r="96" s="9" customFormat="1" ht="15"/>
    <row r="97" s="9" customFormat="1" ht="15"/>
    <row r="98" s="9" customFormat="1" ht="15"/>
    <row r="99" s="9" customFormat="1" ht="15"/>
    <row r="100" s="9" customFormat="1" ht="15"/>
    <row r="101" s="9" customFormat="1" ht="15"/>
    <row r="102" s="9" customFormat="1" ht="15"/>
    <row r="103" s="9" customFormat="1" ht="15"/>
    <row r="104" s="9" customFormat="1" ht="15"/>
    <row r="105" s="9" customFormat="1" ht="15"/>
    <row r="106" s="9" customFormat="1" ht="15"/>
    <row r="107" s="9" customFormat="1" ht="15"/>
    <row r="108" s="9" customFormat="1" ht="15"/>
    <row r="109" s="9" customFormat="1" ht="15"/>
    <row r="110" s="9" customFormat="1" ht="15"/>
    <row r="111" s="9" customFormat="1" ht="15"/>
    <row r="112" s="9" customFormat="1" ht="15"/>
    <row r="113" s="9" customFormat="1" ht="15"/>
    <row r="114" s="9" customFormat="1" ht="15"/>
    <row r="115" s="9" customFormat="1" ht="15"/>
    <row r="116" s="9" customFormat="1" ht="15"/>
    <row r="117" s="9" customFormat="1" ht="15"/>
    <row r="118" s="9" customFormat="1" ht="15"/>
    <row r="119" s="9" customFormat="1" ht="15"/>
    <row r="120" s="9" customFormat="1" ht="15"/>
    <row r="121" s="9" customFormat="1" ht="15"/>
    <row r="122" s="9" customFormat="1" ht="15"/>
    <row r="123" s="9" customFormat="1" ht="15"/>
    <row r="124" s="9" customFormat="1" ht="15"/>
    <row r="125" s="9" customFormat="1" ht="15"/>
    <row r="126" s="9" customFormat="1" ht="15"/>
    <row r="127" s="9" customFormat="1" ht="15"/>
    <row r="128" s="9" customFormat="1" ht="15"/>
    <row r="129" s="9" customFormat="1" ht="15"/>
    <row r="130" s="9" customFormat="1" ht="15"/>
    <row r="131" s="9" customFormat="1" ht="15"/>
    <row r="132" s="9" customFormat="1" ht="15"/>
    <row r="133" s="9" customFormat="1" ht="15"/>
    <row r="134" s="9" customFormat="1" ht="15"/>
    <row r="135" s="9" customFormat="1" ht="15"/>
    <row r="136" s="9" customFormat="1" ht="15"/>
    <row r="137" s="9" customFormat="1" ht="15"/>
    <row r="138" s="9" customFormat="1" ht="15"/>
    <row r="139" s="9" customFormat="1" ht="15"/>
    <row r="140" s="9" customFormat="1" ht="15"/>
    <row r="141" s="9" customFormat="1" ht="15"/>
    <row r="142" s="9" customFormat="1" ht="15"/>
    <row r="143" s="9" customFormat="1" ht="15"/>
    <row r="144" s="9" customFormat="1" ht="15"/>
    <row r="145" s="9" customFormat="1" ht="15"/>
    <row r="146" s="9" customFormat="1" ht="15"/>
    <row r="147" s="9" customFormat="1" ht="15"/>
    <row r="148" s="9" customFormat="1" ht="15"/>
    <row r="149" s="9" customFormat="1" ht="15"/>
    <row r="150" s="9" customFormat="1" ht="15"/>
    <row r="151" s="9" customFormat="1" ht="15"/>
  </sheetData>
  <sheetProtection/>
  <mergeCells count="119">
    <mergeCell ref="A46:D46"/>
    <mergeCell ref="E46:BM46"/>
    <mergeCell ref="A62:CR62"/>
    <mergeCell ref="BN47:CA48"/>
    <mergeCell ref="CB47:CQ48"/>
    <mergeCell ref="E48:BM48"/>
    <mergeCell ref="BN46:CA46"/>
    <mergeCell ref="CB46:CQ46"/>
    <mergeCell ref="B60:D60"/>
    <mergeCell ref="BN39:CA39"/>
    <mergeCell ref="CB39:CQ39"/>
    <mergeCell ref="A38:D38"/>
    <mergeCell ref="E38:BM38"/>
    <mergeCell ref="BN38:CA38"/>
    <mergeCell ref="CB38:CQ38"/>
    <mergeCell ref="A39:D39"/>
    <mergeCell ref="E39:BM39"/>
    <mergeCell ref="A36:D36"/>
    <mergeCell ref="E36:BM36"/>
    <mergeCell ref="BN36:CA36"/>
    <mergeCell ref="CB36:CQ36"/>
    <mergeCell ref="A37:D37"/>
    <mergeCell ref="E37:BM37"/>
    <mergeCell ref="BN37:CA37"/>
    <mergeCell ref="CB37:CQ37"/>
    <mergeCell ref="A34:D34"/>
    <mergeCell ref="E34:BM34"/>
    <mergeCell ref="BN34:CA34"/>
    <mergeCell ref="CB34:CQ34"/>
    <mergeCell ref="A35:D35"/>
    <mergeCell ref="E35:BM35"/>
    <mergeCell ref="BN35:CA35"/>
    <mergeCell ref="CB35:CQ35"/>
    <mergeCell ref="A32:D32"/>
    <mergeCell ref="E32:BM32"/>
    <mergeCell ref="BN32:CA32"/>
    <mergeCell ref="CB32:CQ32"/>
    <mergeCell ref="E33:BM33"/>
    <mergeCell ref="BN33:CA33"/>
    <mergeCell ref="CB33:CQ33"/>
    <mergeCell ref="BN31:CA31"/>
    <mergeCell ref="CB31:CQ31"/>
    <mergeCell ref="A16:CQ16"/>
    <mergeCell ref="P17:CQ17"/>
    <mergeCell ref="E27:BM28"/>
    <mergeCell ref="A26:D26"/>
    <mergeCell ref="E26:BM26"/>
    <mergeCell ref="BN26:CA26"/>
    <mergeCell ref="CB26:CQ26"/>
    <mergeCell ref="A25:D25"/>
    <mergeCell ref="E25:BM25"/>
    <mergeCell ref="BN25:CA25"/>
    <mergeCell ref="E30:BM30"/>
    <mergeCell ref="A31:D31"/>
    <mergeCell ref="A47:D48"/>
    <mergeCell ref="E47:BM47"/>
    <mergeCell ref="A44:D45"/>
    <mergeCell ref="E44:BM44"/>
    <mergeCell ref="A40:D42"/>
    <mergeCell ref="E40:BM40"/>
    <mergeCell ref="E31:BM31"/>
    <mergeCell ref="A33:D33"/>
    <mergeCell ref="A30:D30"/>
    <mergeCell ref="BN30:CA30"/>
    <mergeCell ref="CB30:CQ30"/>
    <mergeCell ref="BN44:CA45"/>
    <mergeCell ref="CB44:CQ45"/>
    <mergeCell ref="E45:BM45"/>
    <mergeCell ref="A43:D43"/>
    <mergeCell ref="E43:BM43"/>
    <mergeCell ref="BN43:CA43"/>
    <mergeCell ref="CB43:CQ43"/>
    <mergeCell ref="BN40:CA42"/>
    <mergeCell ref="CB40:CQ42"/>
    <mergeCell ref="E41:BM41"/>
    <mergeCell ref="E42:BM42"/>
    <mergeCell ref="CB27:CQ28"/>
    <mergeCell ref="A29:D29"/>
    <mergeCell ref="BN29:CA29"/>
    <mergeCell ref="CB29:CQ29"/>
    <mergeCell ref="A27:D28"/>
    <mergeCell ref="BN27:CA28"/>
    <mergeCell ref="E29:BM29"/>
    <mergeCell ref="A23:D23"/>
    <mergeCell ref="E23:BM23"/>
    <mergeCell ref="BN23:CA23"/>
    <mergeCell ref="CB23:CQ23"/>
    <mergeCell ref="CB25:CQ25"/>
    <mergeCell ref="A24:D24"/>
    <mergeCell ref="E24:BM24"/>
    <mergeCell ref="BN24:CA24"/>
    <mergeCell ref="CB24:CQ24"/>
    <mergeCell ref="CB22:CQ22"/>
    <mergeCell ref="A8:CQ8"/>
    <mergeCell ref="A9:CQ9"/>
    <mergeCell ref="A10:CQ10"/>
    <mergeCell ref="A11:CQ11"/>
    <mergeCell ref="AK12:BK12"/>
    <mergeCell ref="A22:D22"/>
    <mergeCell ref="E22:BM22"/>
    <mergeCell ref="BN22:CA22"/>
    <mergeCell ref="AR15:CQ15"/>
    <mergeCell ref="CH5:CQ5"/>
    <mergeCell ref="S6:AE6"/>
    <mergeCell ref="AF6:AS6"/>
    <mergeCell ref="AT6:BP6"/>
    <mergeCell ref="BQ6:CG6"/>
    <mergeCell ref="CH6:CQ6"/>
    <mergeCell ref="S5:AE5"/>
    <mergeCell ref="AF5:AS5"/>
    <mergeCell ref="AT5:BP5"/>
    <mergeCell ref="BQ5:CG5"/>
    <mergeCell ref="S3:AE3"/>
    <mergeCell ref="AF3:CQ3"/>
    <mergeCell ref="S4:AE4"/>
    <mergeCell ref="AF4:AS4"/>
    <mergeCell ref="AT4:BP4"/>
    <mergeCell ref="BQ4:CG4"/>
    <mergeCell ref="CH4:CQ4"/>
  </mergeCells>
  <printOptions horizontalCentered="1"/>
  <pageMargins left="0.52" right="0.19" top="0.55" bottom="1.03" header="0.41" footer="0.62"/>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bezlepkina</dc:creator>
  <cp:keywords/>
  <dc:description/>
  <cp:lastModifiedBy>Sovlink User</cp:lastModifiedBy>
  <cp:lastPrinted>2010-04-26T07:24:59Z</cp:lastPrinted>
  <dcterms:created xsi:type="dcterms:W3CDTF">2004-06-16T07:44:42Z</dcterms:created>
  <dcterms:modified xsi:type="dcterms:W3CDTF">2011-05-11T11:55:37Z</dcterms:modified>
  <cp:category/>
  <cp:version/>
  <cp:contentType/>
  <cp:contentStatus/>
</cp:coreProperties>
</file>